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180" tabRatio="631"/>
  </bookViews>
  <sheets>
    <sheet name="4" sheetId="8" r:id="rId1"/>
  </sheets>
  <definedNames>
    <definedName name="_xlnm._FilterDatabase" localSheetId="0" hidden="1">'4'!#REF!</definedName>
    <definedName name="_xlnm.Print_Area" localSheetId="0">'4'!$A$1:$AZ$79</definedName>
  </definedNames>
  <calcPr calcId="125725"/>
  <customWorkbookViews>
    <customWorkbookView name="a.kulikova - Личное представление" guid="{929CC223-AD74-4DA0-A8D6-68B1DFF6AAA9}" mergeInterval="0" personalView="1" maximized="1" xWindow="1" yWindow="1" windowWidth="1916" windowHeight="850" tabRatio="631" activeSheetId="1"/>
    <customWorkbookView name="G.Boyko - Личное представление" guid="{8DFD145D-ADFA-4017-B2D4-E0D18D4E3788}" mergeInterval="0" personalView="1" maximized="1" xWindow="1" yWindow="1" windowWidth="1600" windowHeight="679" tabRatio="631" activeSheetId="5"/>
    <customWorkbookView name="m.kolmogorova - Личное представление" guid="{9AD50D29-63A2-4C87-BE70-6AF179FD9F8E}" mergeInterval="0" personalView="1" maximized="1" xWindow="1" yWindow="1" windowWidth="2560" windowHeight="1164" tabRatio="631" activeSheetId="9"/>
    <customWorkbookView name="e.shlyaga - Личное представление" guid="{0C7C126F-4D89-4253-8F27-61AB7BA381F0}" mergeInterval="0" personalView="1" maximized="1" xWindow="1" yWindow="1" windowWidth="1920" windowHeight="850" tabRatio="631" activeSheetId="20"/>
    <customWorkbookView name="a.mihailenko - Личное представление" guid="{7B76CA36-98D4-4B44-9A17-439DD19AFDE6}" mergeInterval="0" personalView="1" maximized="1" xWindow="1" yWindow="1" windowWidth="1916" windowHeight="850" tabRatio="631" activeSheetId="12"/>
    <customWorkbookView name="d.safonov - Личное представление" guid="{EAAF5673-0638-42B0-82C1-315429CA51F2}" mergeInterval="0" personalView="1" maximized="1" xWindow="1" yWindow="1" windowWidth="1920" windowHeight="850" tabRatio="631" activeSheetId="5"/>
    <customWorkbookView name="v.gramatchikova - Личное представление" guid="{5AD76E52-08D4-4312-88EC-A5B7EFBFA754}" mergeInterval="0" personalView="1" maximized="1" xWindow="1" yWindow="1" windowWidth="1920" windowHeight="850" tabRatio="631" activeSheetId="13"/>
    <customWorkbookView name="y.suhanov - Личное представление" guid="{C6FDCD00-FE4F-4FE9-AB98-B45D89A59500}" mergeInterval="0" personalView="1" maximized="1" xWindow="1" yWindow="1" windowWidth="1920" windowHeight="850" tabRatio="631" activeSheetId="1"/>
  </customWorkbookViews>
</workbook>
</file>

<file path=xl/calcChain.xml><?xml version="1.0" encoding="utf-8"?>
<calcChain xmlns="http://schemas.openxmlformats.org/spreadsheetml/2006/main">
  <c r="AQ22" i="8"/>
  <c r="AO22"/>
  <c r="AJ22"/>
  <c r="AH22"/>
  <c r="AC22"/>
  <c r="AA22"/>
  <c r="V22"/>
  <c r="T22"/>
  <c r="O22"/>
  <c r="M22"/>
  <c r="H22"/>
  <c r="F22"/>
  <c r="AQ26"/>
  <c r="AO26"/>
  <c r="AM26"/>
  <c r="AM22" s="1"/>
  <c r="AJ26"/>
  <c r="AH26"/>
  <c r="AF26"/>
  <c r="AF22" s="1"/>
  <c r="AC26"/>
  <c r="AA26"/>
  <c r="Y26"/>
  <c r="Y22" s="1"/>
  <c r="V26"/>
  <c r="T26"/>
  <c r="R26"/>
  <c r="R22" s="1"/>
  <c r="K26"/>
  <c r="K22" s="1"/>
  <c r="M26"/>
  <c r="O26"/>
  <c r="F67" l="1"/>
  <c r="AV67" s="1"/>
  <c r="AU22"/>
  <c r="AV22"/>
  <c r="AW22"/>
  <c r="AX22"/>
  <c r="AY22"/>
  <c r="AZ22"/>
  <c r="AU23"/>
  <c r="AV23"/>
  <c r="AW23"/>
  <c r="AX23"/>
  <c r="AY23"/>
  <c r="AZ23"/>
  <c r="AT24"/>
  <c r="AU24"/>
  <c r="AV24"/>
  <c r="AW24"/>
  <c r="AX24"/>
  <c r="AY24"/>
  <c r="AZ24"/>
  <c r="AU30"/>
  <c r="AV30"/>
  <c r="AW30"/>
  <c r="AX30"/>
  <c r="AY30"/>
  <c r="AZ30"/>
  <c r="AU31"/>
  <c r="AV31"/>
  <c r="AW31"/>
  <c r="AX31"/>
  <c r="AY31"/>
  <c r="AZ31"/>
  <c r="AT32"/>
  <c r="AU32"/>
  <c r="AV32"/>
  <c r="AW32"/>
  <c r="AX32"/>
  <c r="AY32"/>
  <c r="AZ32"/>
  <c r="AT33"/>
  <c r="AU33"/>
  <c r="AV33"/>
  <c r="AW33"/>
  <c r="AX33"/>
  <c r="AY33"/>
  <c r="AZ33"/>
  <c r="AU34"/>
  <c r="AV34"/>
  <c r="AW34"/>
  <c r="AX34"/>
  <c r="AY34"/>
  <c r="AZ34"/>
  <c r="AT35"/>
  <c r="AU35"/>
  <c r="AV35"/>
  <c r="AW35"/>
  <c r="AX35"/>
  <c r="AY35"/>
  <c r="AZ35"/>
  <c r="AT36"/>
  <c r="AU36"/>
  <c r="AV36"/>
  <c r="AW36"/>
  <c r="AX36"/>
  <c r="AY36"/>
  <c r="AZ36"/>
  <c r="AT37"/>
  <c r="AU37"/>
  <c r="AV37"/>
  <c r="AW37"/>
  <c r="AX37"/>
  <c r="AY37"/>
  <c r="AZ37"/>
  <c r="AT38"/>
  <c r="AU38"/>
  <c r="AV38"/>
  <c r="AW38"/>
  <c r="AX38"/>
  <c r="AY38"/>
  <c r="AZ38"/>
  <c r="AT39"/>
  <c r="AU39"/>
  <c r="AV39"/>
  <c r="AW39"/>
  <c r="AX39"/>
  <c r="AY39"/>
  <c r="AZ39"/>
  <c r="AT40"/>
  <c r="AU40"/>
  <c r="AV40"/>
  <c r="AW40"/>
  <c r="AX40"/>
  <c r="AY40"/>
  <c r="AZ40"/>
  <c r="AT41"/>
  <c r="AU41"/>
  <c r="AV41"/>
  <c r="AW41"/>
  <c r="AX41"/>
  <c r="AY41"/>
  <c r="AZ41"/>
  <c r="AT42"/>
  <c r="AU42"/>
  <c r="AV42"/>
  <c r="AW42"/>
  <c r="AX42"/>
  <c r="AY42"/>
  <c r="AZ42"/>
  <c r="AT43"/>
  <c r="AU43"/>
  <c r="AV43"/>
  <c r="AW43"/>
  <c r="AX43"/>
  <c r="AY43"/>
  <c r="AZ43"/>
  <c r="AU44"/>
  <c r="AV44"/>
  <c r="AW44"/>
  <c r="AX44"/>
  <c r="AY44"/>
  <c r="AZ44"/>
  <c r="AT45"/>
  <c r="AU45"/>
  <c r="AV45"/>
  <c r="AW45"/>
  <c r="AX45"/>
  <c r="AY45"/>
  <c r="AZ45"/>
  <c r="AT46"/>
  <c r="AU46"/>
  <c r="AV46"/>
  <c r="AW46"/>
  <c r="AX46"/>
  <c r="AY46"/>
  <c r="AZ46"/>
  <c r="AT47"/>
  <c r="AU47"/>
  <c r="AV47"/>
  <c r="AW47"/>
  <c r="AX47"/>
  <c r="AY47"/>
  <c r="AZ47"/>
  <c r="AT48"/>
  <c r="AU48"/>
  <c r="AV48"/>
  <c r="AW48"/>
  <c r="AX48"/>
  <c r="AY48"/>
  <c r="AZ48"/>
  <c r="AT49"/>
  <c r="AU49"/>
  <c r="AV49"/>
  <c r="AW49"/>
  <c r="AX49"/>
  <c r="AY49"/>
  <c r="AZ49"/>
  <c r="AT50"/>
  <c r="AU50"/>
  <c r="AV50"/>
  <c r="AW50"/>
  <c r="AX50"/>
  <c r="AY50"/>
  <c r="AZ50"/>
  <c r="AT51"/>
  <c r="AU51"/>
  <c r="AV51"/>
  <c r="AW51"/>
  <c r="AX51"/>
  <c r="AY51"/>
  <c r="AZ51"/>
  <c r="AT52"/>
  <c r="AU52"/>
  <c r="AV52"/>
  <c r="AW52"/>
  <c r="AX52"/>
  <c r="AY52"/>
  <c r="AZ52"/>
  <c r="AT53"/>
  <c r="AU53"/>
  <c r="AV53"/>
  <c r="AW53"/>
  <c r="AX53"/>
  <c r="AY53"/>
  <c r="AZ53"/>
  <c r="AT54"/>
  <c r="AU54"/>
  <c r="AV54"/>
  <c r="AW54"/>
  <c r="AX54"/>
  <c r="AY54"/>
  <c r="AZ54"/>
  <c r="AT55"/>
  <c r="AU55"/>
  <c r="AV55"/>
  <c r="AW55"/>
  <c r="AX55"/>
  <c r="AY55"/>
  <c r="AZ55"/>
  <c r="AT56"/>
  <c r="AU56"/>
  <c r="AV56"/>
  <c r="AW56"/>
  <c r="AX56"/>
  <c r="AY56"/>
  <c r="AZ56"/>
  <c r="AT57"/>
  <c r="AU57"/>
  <c r="AV57"/>
  <c r="AW57"/>
  <c r="AX57"/>
  <c r="AY57"/>
  <c r="AZ57"/>
  <c r="AT58"/>
  <c r="AU58"/>
  <c r="AV58"/>
  <c r="AW58"/>
  <c r="AX58"/>
  <c r="AY58"/>
  <c r="AZ58"/>
  <c r="AT59"/>
  <c r="AU59"/>
  <c r="AV59"/>
  <c r="AW59"/>
  <c r="AX59"/>
  <c r="AY59"/>
  <c r="AZ59"/>
  <c r="AT60"/>
  <c r="AU60"/>
  <c r="AV60"/>
  <c r="AW60"/>
  <c r="AX60"/>
  <c r="AY60"/>
  <c r="AZ60"/>
  <c r="AT61"/>
  <c r="AU61"/>
  <c r="AV61"/>
  <c r="AW61"/>
  <c r="AX61"/>
  <c r="AY61"/>
  <c r="AZ61"/>
  <c r="AT62"/>
  <c r="AU62"/>
  <c r="AV62"/>
  <c r="AW62"/>
  <c r="AX62"/>
  <c r="AY62"/>
  <c r="AZ62"/>
  <c r="AT63"/>
  <c r="AU63"/>
  <c r="AV63"/>
  <c r="AW63"/>
  <c r="AX63"/>
  <c r="AY63"/>
  <c r="AZ63"/>
  <c r="AT64"/>
  <c r="AU64"/>
  <c r="AV64"/>
  <c r="AW64"/>
  <c r="AX64"/>
  <c r="AY64"/>
  <c r="AZ64"/>
  <c r="AT65"/>
  <c r="AU65"/>
  <c r="AV65"/>
  <c r="AW65"/>
  <c r="AX65"/>
  <c r="AY65"/>
  <c r="AZ65"/>
  <c r="AT66"/>
  <c r="AU66"/>
  <c r="AV66"/>
  <c r="AW66"/>
  <c r="AX66"/>
  <c r="AY66"/>
  <c r="AZ66"/>
  <c r="AT67"/>
  <c r="AU67"/>
  <c r="AW67"/>
  <c r="AX67"/>
  <c r="AY67"/>
  <c r="AZ67"/>
  <c r="AT68"/>
  <c r="AU68"/>
  <c r="AV68"/>
  <c r="AW68"/>
  <c r="AX68"/>
  <c r="AY68"/>
  <c r="AZ68"/>
  <c r="AT69"/>
  <c r="AU69"/>
  <c r="AV69"/>
  <c r="AW69"/>
  <c r="AX69"/>
  <c r="AY69"/>
  <c r="AZ69"/>
  <c r="AT70"/>
  <c r="AU70"/>
  <c r="AV70"/>
  <c r="AW70"/>
  <c r="AX70"/>
  <c r="AY70"/>
  <c r="AZ70"/>
  <c r="AT71"/>
  <c r="AU71"/>
  <c r="AV71"/>
  <c r="AW71"/>
  <c r="AX71"/>
  <c r="AY71"/>
  <c r="AZ71"/>
  <c r="AT72"/>
  <c r="AU72"/>
  <c r="AV72"/>
  <c r="AW72"/>
  <c r="AX72"/>
  <c r="AY72"/>
  <c r="AZ72"/>
  <c r="AT73"/>
  <c r="AU73"/>
  <c r="AV73"/>
  <c r="AW73"/>
  <c r="AX73"/>
  <c r="AY73"/>
  <c r="AZ73"/>
  <c r="AT74"/>
  <c r="AU74"/>
  <c r="AV74"/>
  <c r="AW74"/>
  <c r="AX74"/>
  <c r="AY74"/>
  <c r="AZ74"/>
  <c r="AT75"/>
  <c r="AU75"/>
  <c r="AV75"/>
  <c r="AW75"/>
  <c r="AX75"/>
  <c r="AY75"/>
  <c r="AZ75"/>
  <c r="AU21"/>
  <c r="AW21"/>
  <c r="AY21"/>
  <c r="AZ21"/>
  <c r="AU27"/>
  <c r="F27"/>
  <c r="AV27" s="1"/>
  <c r="AW27"/>
  <c r="H27"/>
  <c r="AX27" s="1"/>
  <c r="AY27"/>
  <c r="AZ27"/>
  <c r="AU28"/>
  <c r="F28"/>
  <c r="AV28" s="1"/>
  <c r="AW28"/>
  <c r="H28"/>
  <c r="AX28" s="1"/>
  <c r="AY28"/>
  <c r="AZ28"/>
  <c r="AU29"/>
  <c r="F29"/>
  <c r="AV29" s="1"/>
  <c r="AW29"/>
  <c r="H29"/>
  <c r="AX29" s="1"/>
  <c r="AY29"/>
  <c r="AZ29"/>
  <c r="AU26"/>
  <c r="F26"/>
  <c r="AV26" s="1"/>
  <c r="AW26"/>
  <c r="H26"/>
  <c r="AX26" s="1"/>
  <c r="AY26"/>
  <c r="AZ26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F69"/>
  <c r="F70"/>
  <c r="F71"/>
  <c r="F72"/>
  <c r="F73"/>
  <c r="F74"/>
  <c r="F75"/>
  <c r="F68"/>
  <c r="H23"/>
  <c r="F23"/>
  <c r="D26"/>
  <c r="D27"/>
  <c r="AT27" s="1"/>
  <c r="D28"/>
  <c r="AT28" s="1"/>
  <c r="D29"/>
  <c r="AT29" s="1"/>
  <c r="D32"/>
  <c r="D33"/>
  <c r="D34"/>
  <c r="AT34" s="1"/>
  <c r="D35"/>
  <c r="D36"/>
  <c r="D37"/>
  <c r="D38"/>
  <c r="D39"/>
  <c r="D40"/>
  <c r="D41"/>
  <c r="D42"/>
  <c r="D43"/>
  <c r="D44"/>
  <c r="AT44" s="1"/>
  <c r="D45"/>
  <c r="D46"/>
  <c r="D47"/>
  <c r="AO67"/>
  <c r="AQ61"/>
  <c r="AQ49"/>
  <c r="AM31"/>
  <c r="AM30" s="1"/>
  <c r="AM23" s="1"/>
  <c r="AM21" s="1"/>
  <c r="AO23"/>
  <c r="AO21" s="1"/>
  <c r="AH67"/>
  <c r="AH23" s="1"/>
  <c r="AH21" s="1"/>
  <c r="AJ61"/>
  <c r="AJ49"/>
  <c r="AF31"/>
  <c r="AF30" s="1"/>
  <c r="AF23" s="1"/>
  <c r="AF21" s="1"/>
  <c r="AA67"/>
  <c r="AA23" s="1"/>
  <c r="AA21" s="1"/>
  <c r="AC61"/>
  <c r="AC49"/>
  <c r="Y31"/>
  <c r="Y30" s="1"/>
  <c r="Y23" s="1"/>
  <c r="Y21" s="1"/>
  <c r="T67"/>
  <c r="T23" s="1"/>
  <c r="T21" s="1"/>
  <c r="V61"/>
  <c r="V49"/>
  <c r="R31"/>
  <c r="R30" s="1"/>
  <c r="R23" s="1"/>
  <c r="R21" s="1"/>
  <c r="O21"/>
  <c r="M21"/>
  <c r="O23"/>
  <c r="M23"/>
  <c r="K30"/>
  <c r="K23" s="1"/>
  <c r="K31"/>
  <c r="O48"/>
  <c r="O49"/>
  <c r="O61"/>
  <c r="M67"/>
  <c r="AT26" l="1"/>
  <c r="D22"/>
  <c r="AT22" s="1"/>
  <c r="F21"/>
  <c r="AV21" s="1"/>
  <c r="D31"/>
  <c r="AT31" s="1"/>
  <c r="D23"/>
  <c r="AT23" s="1"/>
  <c r="K21"/>
  <c r="D21" s="1"/>
  <c r="AT21" s="1"/>
  <c r="D30"/>
  <c r="AT30" s="1"/>
  <c r="AQ48"/>
  <c r="AQ23" s="1"/>
  <c r="AQ21" s="1"/>
  <c r="AJ48"/>
  <c r="AJ23" s="1"/>
  <c r="AJ21" s="1"/>
  <c r="AC48"/>
  <c r="AC23" s="1"/>
  <c r="AC21" s="1"/>
  <c r="V48"/>
  <c r="V23" s="1"/>
  <c r="V21" s="1"/>
  <c r="H21" l="1"/>
  <c r="AX21" s="1"/>
</calcChain>
</file>

<file path=xl/sharedStrings.xml><?xml version="1.0" encoding="utf-8"?>
<sst xmlns="http://schemas.openxmlformats.org/spreadsheetml/2006/main" count="2255" uniqueCount="145">
  <si>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</si>
  <si>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</si>
  <si>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1</t>
  </si>
  <si>
    <t>1.1</t>
  </si>
  <si>
    <t>1.2</t>
  </si>
  <si>
    <t>Утвержденный план</t>
  </si>
  <si>
    <t>Идентификатор инвестиционного проекта</t>
  </si>
  <si>
    <t>Другое</t>
  </si>
  <si>
    <t>МВт</t>
  </si>
  <si>
    <t>Мвар</t>
  </si>
  <si>
    <t>МВ×А</t>
  </si>
  <si>
    <t>Итого за период реализации инвестиционной программы</t>
  </si>
  <si>
    <t xml:space="preserve">Принятие основных средств и нематериальных активов к бухгалтерскому учету </t>
  </si>
  <si>
    <t>27</t>
  </si>
  <si>
    <t>28</t>
  </si>
  <si>
    <t>29</t>
  </si>
  <si>
    <t>30</t>
  </si>
  <si>
    <t>31</t>
  </si>
  <si>
    <t>32</t>
  </si>
  <si>
    <t>33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</si>
  <si>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</si>
  <si>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</si>
  <si>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реквизиты решения органа исполнительной власти, утвердившего инвестиционную программу</t>
  </si>
  <si>
    <t>Год 2029</t>
  </si>
  <si>
    <t>Утвержденные плановые значения показателей приведены в соответствии с  ______________________________________________________________</t>
  </si>
  <si>
    <t>ВСЕГО по инвестиционной программе:</t>
  </si>
  <si>
    <t>I</t>
  </si>
  <si>
    <t>Технологические присоединения</t>
  </si>
  <si>
    <t>II</t>
  </si>
  <si>
    <t>III</t>
  </si>
  <si>
    <t>Технологические присоединения энергопринимающих устройств потребителей, всего</t>
  </si>
  <si>
    <t>максимальной мощностью до 15 кВт включительно</t>
  </si>
  <si>
    <t>максимальной мощностью до 150 кВт включительно</t>
  </si>
  <si>
    <t>1.3</t>
  </si>
  <si>
    <t>свыше 150 кВт</t>
  </si>
  <si>
    <t>2</t>
  </si>
  <si>
    <t>Реконструкция, модернизация, техническое перевооружение объектов электроэнергетики, всего</t>
  </si>
  <si>
    <t>2.1</t>
  </si>
  <si>
    <t>Реконструкция, модернизация, техническое перевооружение  трансформаторных и иных подстанций, распределительных пунктов: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</si>
  <si>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</si>
  <si>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</si>
  <si>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</si>
  <si>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</si>
  <si>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</si>
  <si>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</si>
  <si>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</si>
  <si>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</si>
  <si>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2.2.1</t>
  </si>
  <si>
    <t>2.2.2</t>
  </si>
  <si>
    <t>2.3</t>
  </si>
  <si>
    <t>Реконструкция, модернизация, техническое перевооружение воздушных линий электропередачи:</t>
  </si>
  <si>
    <t>2.3.1</t>
  </si>
  <si>
    <t>3</t>
  </si>
  <si>
    <t>Прочие инвестиционные проекты</t>
  </si>
  <si>
    <t>3.1</t>
  </si>
  <si>
    <t>Год раскрытия информации: 2024</t>
  </si>
  <si>
    <t>км ВЛ 1-цеп</t>
  </si>
  <si>
    <t>км ВЛ 2-цеп</t>
  </si>
  <si>
    <t>км КЛ</t>
  </si>
  <si>
    <t>Характеристика объекта электроэнергетики (объекта инвестиционной деятельности)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</si>
  <si>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</si>
  <si>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</si>
  <si>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</si>
  <si>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</si>
  <si>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</si>
  <si>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</si>
  <si>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</si>
  <si>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</si>
  <si>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</si>
  <si>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Приложение № 7</t>
  </si>
  <si>
    <t>Форма.7 Краткое описание инвестиционной программы. Ввод объектов инвестиционной деятельности (мощностей) в эксплуатацию</t>
  </si>
  <si>
    <t>КТП - 90 А</t>
  </si>
  <si>
    <t>КТП - 100 А</t>
  </si>
  <si>
    <t>КТП - 107</t>
  </si>
  <si>
    <t>КТП - 109</t>
  </si>
  <si>
    <t>КТП - 146 А</t>
  </si>
  <si>
    <t>КТП - 717</t>
  </si>
  <si>
    <t>КТП - 300 ортпц</t>
  </si>
  <si>
    <t>КТП - 428</t>
  </si>
  <si>
    <t>КТП - 477</t>
  </si>
  <si>
    <t>КТП - 017</t>
  </si>
  <si>
    <t>КТП - 370</t>
  </si>
  <si>
    <t>КТП - 376</t>
  </si>
  <si>
    <t>КТП - 390</t>
  </si>
  <si>
    <t>КТП - 250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</si>
  <si>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</si>
  <si>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</si>
  <si>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</si>
  <si>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</si>
  <si>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</si>
  <si>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</si>
  <si>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</si>
  <si>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</si>
  <si>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</si>
  <si>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</si>
  <si>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</si>
  <si>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</si>
  <si>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</si>
  <si>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</si>
  <si>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</si>
  <si>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</si>
  <si>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</si>
  <si>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</si>
  <si>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</si>
  <si>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</si>
  <si>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2.2.1.11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</si>
  <si>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</si>
  <si>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</si>
  <si>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</si>
  <si>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</si>
  <si>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</si>
  <si>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</si>
  <si>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</si>
  <si>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</si>
  <si>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</si>
  <si>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</si>
  <si>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2.2.3</t>
  </si>
  <si>
    <t>2.2.3.1</t>
  </si>
  <si>
    <t>2.2.3.2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</si>
  <si>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</si>
  <si>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</si>
  <si>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</si>
  <si>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</si>
  <si>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</si>
  <si>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</si>
  <si>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</si>
  <si>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</si>
  <si>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</si>
  <si>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</si>
  <si>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</si>
  <si>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</si>
  <si>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нд</t>
  </si>
  <si>
    <t>ПС "Центральная" ф 5 - ТП 394</t>
  </si>
  <si>
    <t>ПС "Астрахановка" ф 19 - ТП 737А</t>
  </si>
  <si>
    <t xml:space="preserve">ПС "Центральная" ф-35 </t>
  </si>
  <si>
    <t>Реконструкция, модернизация, техническое перевооружение объектов электроэнергетики: ВЛ, КЛ, КТП, АСКУЭ</t>
  </si>
  <si>
    <t>КТП - 032 А</t>
  </si>
  <si>
    <t>КТП - 369 п. Новый</t>
  </si>
  <si>
    <t>ТП "Новая" - МКД Ломоносова 166, 168; Б.Хмельницкого 67</t>
  </si>
  <si>
    <t>ПС "Астрахановка" ф-20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</si>
  <si>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</si>
  <si>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Установка АСКУЭ</t>
  </si>
  <si>
    <t>Приобретение автотранспорта, основных средств, программного обеспечения, оборудования и механизмов</t>
  </si>
  <si>
    <t>к приказу №380 от 05.05.2016</t>
  </si>
  <si>
    <t>Реконструкция, модернизация, техническое перевооружение кабельных и воздушных  линий электропередачи: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</si>
</sst>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7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36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1" fillId="0" borderId="0"/>
    <xf numFmtId="0" fontId="32" fillId="0" borderId="0"/>
    <xf numFmtId="0" fontId="32" fillId="0" borderId="0"/>
    <xf numFmtId="164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6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9" fontId="39" fillId="0" borderId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87">
    <xf numFmtId="0" fontId="0" fillId="0" borderId="0" xfId="0"/>
    <xf numFmtId="0" fontId="12" fillId="0" borderId="0" xfId="37" applyFont="1"/>
    <xf numFmtId="0" fontId="12" fillId="24" borderId="0" xfId="37" applyFont="1" applyFill="1"/>
    <xf numFmtId="0" fontId="37" fillId="24" borderId="0" xfId="37" applyFont="1" applyFill="1"/>
    <xf numFmtId="0" fontId="38" fillId="0" borderId="0" xfId="45" applyFont="1" applyFill="1" applyBorder="1" applyAlignment="1">
      <alignment vertical="center"/>
    </xf>
    <xf numFmtId="0" fontId="37" fillId="0" borderId="0" xfId="271" applyFont="1" applyFill="1" applyBorder="1" applyAlignment="1"/>
    <xf numFmtId="0" fontId="12" fillId="0" borderId="0" xfId="37" applyFont="1" applyBorder="1"/>
    <xf numFmtId="0" fontId="44" fillId="0" borderId="0" xfId="37" applyFont="1"/>
    <xf numFmtId="0" fontId="46" fillId="0" borderId="0" xfId="54" applyFont="1" applyAlignment="1">
      <alignment vertical="center"/>
    </xf>
    <xf numFmtId="0" fontId="45" fillId="0" borderId="0" xfId="54" applyFont="1" applyAlignment="1">
      <alignment vertical="top"/>
    </xf>
    <xf numFmtId="0" fontId="44" fillId="0" borderId="0" xfId="37" applyFont="1" applyFill="1" applyAlignment="1"/>
    <xf numFmtId="0" fontId="44" fillId="24" borderId="0" xfId="37" applyFont="1" applyFill="1" applyAlignment="1">
      <alignment horizontal="right"/>
    </xf>
    <xf numFmtId="0" fontId="44" fillId="24" borderId="0" xfId="37" applyFont="1" applyFill="1" applyAlignment="1">
      <alignment horizontal="center" vertical="center"/>
    </xf>
    <xf numFmtId="0" fontId="33" fillId="24" borderId="0" xfId="0" applyFont="1" applyFill="1" applyAlignment="1"/>
    <xf numFmtId="0" fontId="44" fillId="24" borderId="0" xfId="0" applyFont="1" applyFill="1" applyAlignment="1"/>
    <xf numFmtId="0" fontId="49" fillId="24" borderId="10" xfId="37" applyFont="1" applyFill="1" applyBorder="1" applyAlignment="1">
      <alignment horizontal="center" vertical="center" wrapText="1"/>
    </xf>
    <xf numFmtId="49" fontId="49" fillId="24" borderId="10" xfId="37" applyNumberFormat="1" applyFont="1" applyFill="1" applyBorder="1" applyAlignment="1">
      <alignment horizontal="center" vertical="center" wrapText="1"/>
    </xf>
    <xf numFmtId="0" fontId="49" fillId="24" borderId="10" xfId="37" applyFont="1" applyFill="1" applyBorder="1" applyAlignment="1">
      <alignment horizontal="center" vertical="center"/>
    </xf>
    <xf numFmtId="49" fontId="51" fillId="0" borderId="10" xfId="54" applyNumberFormat="1" applyFont="1" applyFill="1" applyBorder="1" applyAlignment="1">
      <alignment horizontal="center" vertical="center"/>
    </xf>
    <xf numFmtId="0" fontId="51" fillId="0" borderId="10" xfId="54" applyFont="1" applyFill="1" applyBorder="1" applyAlignment="1">
      <alignment horizontal="left" vertical="center" wrapText="1"/>
    </xf>
    <xf numFmtId="49" fontId="48" fillId="24" borderId="10" xfId="54" applyNumberFormat="1" applyFont="1" applyFill="1" applyBorder="1" applyAlignment="1">
      <alignment horizontal="center" vertical="center"/>
    </xf>
    <xf numFmtId="49" fontId="51" fillId="24" borderId="10" xfId="54" applyNumberFormat="1" applyFont="1" applyFill="1" applyBorder="1" applyAlignment="1">
      <alignment horizontal="center" vertical="center"/>
    </xf>
    <xf numFmtId="49" fontId="51" fillId="0" borderId="20" xfId="54" applyNumberFormat="1" applyFont="1" applyFill="1" applyBorder="1" applyAlignment="1">
      <alignment horizontal="center" vertical="center"/>
    </xf>
    <xf numFmtId="49" fontId="51" fillId="0" borderId="11" xfId="54" applyNumberFormat="1" applyFont="1" applyFill="1" applyBorder="1" applyAlignment="1">
      <alignment horizontal="center" vertical="center"/>
    </xf>
    <xf numFmtId="49" fontId="51" fillId="0" borderId="21" xfId="54" applyNumberFormat="1" applyFont="1" applyFill="1" applyBorder="1" applyAlignment="1">
      <alignment horizontal="center" vertical="center"/>
    </xf>
    <xf numFmtId="0" fontId="12" fillId="25" borderId="0" xfId="37" applyFont="1" applyFill="1"/>
    <xf numFmtId="0" fontId="53" fillId="24" borderId="10" xfId="54" applyFont="1" applyFill="1" applyBorder="1" applyAlignment="1">
      <alignment horizontal="center" vertical="center"/>
    </xf>
    <xf numFmtId="0" fontId="56" fillId="24" borderId="10" xfId="54" applyFont="1" applyFill="1" applyBorder="1" applyAlignment="1">
      <alignment horizontal="center" vertical="center"/>
    </xf>
    <xf numFmtId="0" fontId="53" fillId="0" borderId="10" xfId="54" applyFont="1" applyBorder="1" applyAlignment="1">
      <alignment horizontal="center" vertical="center"/>
    </xf>
    <xf numFmtId="167" fontId="55" fillId="24" borderId="10" xfId="37" applyNumberFormat="1" applyFont="1" applyFill="1" applyBorder="1" applyAlignment="1">
      <alignment horizontal="center" vertical="center" wrapText="1"/>
    </xf>
    <xf numFmtId="0" fontId="53" fillId="0" borderId="10" xfId="54" applyFont="1" applyBorder="1" applyAlignment="1">
      <alignment horizontal="center" vertical="center" wrapText="1"/>
    </xf>
    <xf numFmtId="0" fontId="55" fillId="24" borderId="10" xfId="37" applyFont="1" applyFill="1" applyBorder="1"/>
    <xf numFmtId="167" fontId="54" fillId="24" borderId="10" xfId="37" applyNumberFormat="1" applyFont="1" applyFill="1" applyBorder="1" applyAlignment="1">
      <alignment horizontal="center" vertical="center" wrapText="1"/>
    </xf>
    <xf numFmtId="167" fontId="54" fillId="24" borderId="10" xfId="37" applyNumberFormat="1" applyFont="1" applyFill="1" applyBorder="1" applyAlignment="1">
      <alignment horizontal="center" vertical="center"/>
    </xf>
    <xf numFmtId="0" fontId="44" fillId="24" borderId="0" xfId="37" applyFont="1" applyFill="1" applyAlignment="1">
      <alignment vertical="center"/>
    </xf>
    <xf numFmtId="0" fontId="50" fillId="24" borderId="10" xfId="45" applyFont="1" applyFill="1" applyBorder="1" applyAlignment="1">
      <alignment horizontal="center" vertical="center" textRotation="90" wrapText="1"/>
    </xf>
    <xf numFmtId="167" fontId="55" fillId="26" borderId="10" xfId="37" applyNumberFormat="1" applyFont="1" applyFill="1" applyBorder="1" applyAlignment="1">
      <alignment horizontal="center" vertical="center" wrapText="1"/>
    </xf>
    <xf numFmtId="167" fontId="55" fillId="26" borderId="10" xfId="37" applyNumberFormat="1" applyFont="1" applyFill="1" applyBorder="1" applyAlignment="1">
      <alignment horizontal="center" vertical="center"/>
    </xf>
    <xf numFmtId="167" fontId="54" fillId="26" borderId="10" xfId="37" applyNumberFormat="1" applyFont="1" applyFill="1" applyBorder="1" applyAlignment="1">
      <alignment horizontal="center" vertical="center" wrapText="1"/>
    </xf>
    <xf numFmtId="0" fontId="53" fillId="24" borderId="20" xfId="54" applyFont="1" applyFill="1" applyBorder="1" applyAlignment="1">
      <alignment horizontal="center" vertical="center"/>
    </xf>
    <xf numFmtId="167" fontId="55" fillId="24" borderId="20" xfId="37" applyNumberFormat="1" applyFont="1" applyFill="1" applyBorder="1" applyAlignment="1">
      <alignment horizontal="center" vertical="center" wrapText="1"/>
    </xf>
    <xf numFmtId="0" fontId="53" fillId="24" borderId="21" xfId="54" applyFont="1" applyFill="1" applyBorder="1" applyAlignment="1">
      <alignment horizontal="center" vertical="center"/>
    </xf>
    <xf numFmtId="167" fontId="54" fillId="24" borderId="21" xfId="37" applyNumberFormat="1" applyFont="1" applyFill="1" applyBorder="1" applyAlignment="1">
      <alignment horizontal="center" vertical="center" wrapText="1"/>
    </xf>
    <xf numFmtId="167" fontId="55" fillId="24" borderId="21" xfId="37" applyNumberFormat="1" applyFont="1" applyFill="1" applyBorder="1" applyAlignment="1">
      <alignment horizontal="center" vertical="center" wrapText="1"/>
    </xf>
    <xf numFmtId="0" fontId="53" fillId="24" borderId="12" xfId="54" applyFont="1" applyFill="1" applyBorder="1" applyAlignment="1">
      <alignment horizontal="center" vertical="center"/>
    </xf>
    <xf numFmtId="167" fontId="55" fillId="24" borderId="12" xfId="37" applyNumberFormat="1" applyFont="1" applyFill="1" applyBorder="1" applyAlignment="1">
      <alignment horizontal="center" vertical="center" wrapText="1"/>
    </xf>
    <xf numFmtId="167" fontId="55" fillId="24" borderId="13" xfId="37" applyNumberFormat="1" applyFont="1" applyFill="1" applyBorder="1" applyAlignment="1">
      <alignment horizontal="center" vertical="center" wrapText="1"/>
    </xf>
    <xf numFmtId="0" fontId="33" fillId="24" borderId="0" xfId="37" applyFont="1" applyFill="1" applyAlignment="1">
      <alignment horizontal="right"/>
    </xf>
    <xf numFmtId="0" fontId="38" fillId="24" borderId="0" xfId="44" applyFont="1" applyFill="1" applyBorder="1" applyAlignment="1"/>
    <xf numFmtId="0" fontId="45" fillId="24" borderId="0" xfId="54" applyFont="1" applyFill="1" applyAlignment="1">
      <alignment vertical="center"/>
    </xf>
    <xf numFmtId="0" fontId="46" fillId="24" borderId="0" xfId="54" applyFont="1" applyFill="1" applyAlignment="1">
      <alignment vertical="center"/>
    </xf>
    <xf numFmtId="0" fontId="42" fillId="24" borderId="0" xfId="37" applyFont="1" applyFill="1" applyAlignment="1"/>
    <xf numFmtId="0" fontId="44" fillId="24" borderId="0" xfId="37" applyFont="1" applyFill="1"/>
    <xf numFmtId="167" fontId="55" fillId="24" borderId="22" xfId="37" applyNumberFormat="1" applyFont="1" applyFill="1" applyBorder="1" applyAlignment="1">
      <alignment horizontal="center" vertical="center" wrapText="1"/>
    </xf>
    <xf numFmtId="167" fontId="54" fillId="24" borderId="12" xfId="37" applyNumberFormat="1" applyFont="1" applyFill="1" applyBorder="1" applyAlignment="1">
      <alignment horizontal="center" vertical="center" wrapText="1"/>
    </xf>
    <xf numFmtId="0" fontId="52" fillId="24" borderId="12" xfId="0" applyFont="1" applyFill="1" applyBorder="1" applyAlignment="1">
      <alignment wrapText="1"/>
    </xf>
    <xf numFmtId="0" fontId="51" fillId="0" borderId="11" xfId="54" applyFont="1" applyFill="1" applyBorder="1" applyAlignment="1">
      <alignment horizontal="left" vertical="center" wrapText="1"/>
    </xf>
    <xf numFmtId="0" fontId="51" fillId="0" borderId="21" xfId="54" applyFont="1" applyFill="1" applyBorder="1" applyAlignment="1">
      <alignment horizontal="left" vertical="center" wrapText="1"/>
    </xf>
    <xf numFmtId="0" fontId="48" fillId="24" borderId="10" xfId="54" applyFont="1" applyFill="1" applyBorder="1" applyAlignment="1">
      <alignment horizontal="left" vertical="center" wrapText="1"/>
    </xf>
    <xf numFmtId="0" fontId="51" fillId="24" borderId="10" xfId="54" applyFont="1" applyFill="1" applyBorder="1" applyAlignment="1">
      <alignment horizontal="left" vertical="center" wrapText="1"/>
    </xf>
    <xf numFmtId="49" fontId="48" fillId="24" borderId="10" xfId="54" applyNumberFormat="1" applyFont="1" applyFill="1" applyBorder="1" applyAlignment="1">
      <alignment horizontal="left" vertical="center" wrapText="1"/>
    </xf>
    <xf numFmtId="0" fontId="52" fillId="24" borderId="10" xfId="54" applyFont="1" applyFill="1" applyBorder="1" applyAlignment="1">
      <alignment horizontal="left" vertical="center" wrapText="1"/>
    </xf>
    <xf numFmtId="0" fontId="49" fillId="24" borderId="11" xfId="54" applyFont="1" applyFill="1" applyBorder="1" applyAlignment="1">
      <alignment horizontal="left" vertical="center" wrapText="1"/>
    </xf>
    <xf numFmtId="0" fontId="51" fillId="24" borderId="11" xfId="54" applyFont="1" applyFill="1" applyBorder="1" applyAlignment="1">
      <alignment horizontal="left" vertical="center" wrapText="1"/>
    </xf>
    <xf numFmtId="0" fontId="49" fillId="24" borderId="10" xfId="54" applyNumberFormat="1" applyFont="1" applyFill="1" applyBorder="1" applyAlignment="1" applyProtection="1">
      <alignment horizontal="left" vertical="center" wrapText="1"/>
    </xf>
    <xf numFmtId="0" fontId="49" fillId="24" borderId="10" xfId="0" applyFont="1" applyFill="1" applyBorder="1" applyAlignment="1">
      <alignment vertical="center" wrapText="1"/>
    </xf>
    <xf numFmtId="167" fontId="54" fillId="26" borderId="21" xfId="37" applyNumberFormat="1" applyFont="1" applyFill="1" applyBorder="1" applyAlignment="1">
      <alignment horizontal="center" vertical="center" wrapText="1"/>
    </xf>
    <xf numFmtId="167" fontId="55" fillId="26" borderId="20" xfId="37" applyNumberFormat="1" applyFont="1" applyFill="1" applyBorder="1" applyAlignment="1">
      <alignment horizontal="center" vertical="center" wrapText="1"/>
    </xf>
    <xf numFmtId="0" fontId="50" fillId="24" borderId="10" xfId="45" applyFont="1" applyFill="1" applyBorder="1" applyAlignment="1">
      <alignment horizontal="center" vertical="center"/>
    </xf>
    <xf numFmtId="0" fontId="43" fillId="24" borderId="0" xfId="44" applyFont="1" applyFill="1" applyBorder="1" applyAlignment="1">
      <alignment horizontal="center"/>
    </xf>
    <xf numFmtId="0" fontId="47" fillId="24" borderId="0" xfId="54" applyFont="1" applyFill="1" applyAlignment="1">
      <alignment horizontal="center" vertical="center"/>
    </xf>
    <xf numFmtId="0" fontId="48" fillId="24" borderId="0" xfId="54" applyFont="1" applyFill="1" applyAlignment="1">
      <alignment horizontal="center" vertical="top"/>
    </xf>
    <xf numFmtId="0" fontId="44" fillId="24" borderId="0" xfId="37" applyFont="1" applyFill="1" applyAlignment="1">
      <alignment horizontal="center" vertical="center"/>
    </xf>
    <xf numFmtId="0" fontId="49" fillId="24" borderId="0" xfId="37" applyFont="1" applyFill="1" applyAlignment="1">
      <alignment horizontal="center" vertical="top"/>
    </xf>
    <xf numFmtId="0" fontId="42" fillId="24" borderId="0" xfId="37" applyFont="1" applyFill="1" applyAlignment="1">
      <alignment horizontal="center"/>
    </xf>
    <xf numFmtId="0" fontId="33" fillId="24" borderId="0" xfId="37" applyFont="1" applyFill="1" applyAlignment="1">
      <alignment horizontal="right"/>
    </xf>
    <xf numFmtId="0" fontId="37" fillId="24" borderId="0" xfId="271" applyFont="1" applyFill="1" applyBorder="1" applyAlignment="1">
      <alignment horizontal="center"/>
    </xf>
    <xf numFmtId="0" fontId="50" fillId="24" borderId="10" xfId="45" applyFont="1" applyFill="1" applyBorder="1" applyAlignment="1">
      <alignment horizontal="center" vertical="center" wrapText="1"/>
    </xf>
    <xf numFmtId="0" fontId="50" fillId="24" borderId="12" xfId="45" applyFont="1" applyFill="1" applyBorder="1" applyAlignment="1">
      <alignment horizontal="center" vertical="center"/>
    </xf>
    <xf numFmtId="0" fontId="50" fillId="24" borderId="13" xfId="45" applyFont="1" applyFill="1" applyBorder="1" applyAlignment="1">
      <alignment horizontal="center" vertical="center"/>
    </xf>
    <xf numFmtId="0" fontId="50" fillId="24" borderId="14" xfId="45" applyFont="1" applyFill="1" applyBorder="1" applyAlignment="1">
      <alignment horizontal="center" vertical="center" wrapText="1"/>
    </xf>
    <xf numFmtId="0" fontId="50" fillId="24" borderId="15" xfId="45" applyFont="1" applyFill="1" applyBorder="1" applyAlignment="1">
      <alignment horizontal="center" vertical="center" wrapText="1"/>
    </xf>
    <xf numFmtId="0" fontId="50" fillId="24" borderId="18" xfId="45" applyFont="1" applyFill="1" applyBorder="1" applyAlignment="1">
      <alignment horizontal="center" vertical="center" wrapText="1"/>
    </xf>
    <xf numFmtId="0" fontId="50" fillId="24" borderId="16" xfId="45" applyFont="1" applyFill="1" applyBorder="1" applyAlignment="1">
      <alignment horizontal="center" vertical="center" wrapText="1"/>
    </xf>
    <xf numFmtId="0" fontId="50" fillId="24" borderId="17" xfId="45" applyFont="1" applyFill="1" applyBorder="1" applyAlignment="1">
      <alignment horizontal="center" vertical="center" wrapText="1"/>
    </xf>
    <xf numFmtId="0" fontId="50" fillId="24" borderId="19" xfId="45" applyFont="1" applyFill="1" applyBorder="1" applyAlignment="1">
      <alignment horizontal="center" vertical="center" wrapText="1"/>
    </xf>
    <xf numFmtId="0" fontId="50" fillId="24" borderId="11" xfId="45" applyFont="1" applyFill="1" applyBorder="1" applyAlignment="1">
      <alignment horizontal="center" vertical="center"/>
    </xf>
  </cellXfs>
  <cellStyles count="28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" xfId="273"/>
    <cellStyle name="Обычный 12 2" xfId="47"/>
    <cellStyle name="Обычный 2" xfId="36"/>
    <cellStyle name="Обычный 2 26 2" xfId="107"/>
    <cellStyle name="Обычный 3" xfId="37"/>
    <cellStyle name="Обычный 3 10 2" xfId="274"/>
    <cellStyle name="Обычный 3 2" xfId="56"/>
    <cellStyle name="Обычный 3 2 2 2" xfId="48"/>
    <cellStyle name="Обычный 3 21" xfId="102"/>
    <cellStyle name="Обычный 30" xfId="275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Обычный_Форматы по компаниям_last" xfId="27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2 3" xfId="276"/>
    <cellStyle name="Процентный 2 3 2" xfId="277"/>
    <cellStyle name="Процентный 3" xfId="104"/>
    <cellStyle name="Процентный 4" xfId="278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Финансовый 5" xfId="279"/>
    <cellStyle name="Финансовый 5 2" xfId="280"/>
    <cellStyle name="Финансовый 6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K79"/>
  <sheetViews>
    <sheetView tabSelected="1" view="pageBreakPreview" topLeftCell="A25" zoomScale="25" zoomScaleSheetLayoutView="25" workbookViewId="0">
      <selection activeCell="B48" sqref="B48"/>
    </sheetView>
  </sheetViews>
  <sheetFormatPr defaultColWidth="9" defaultRowHeight="15.75"/>
  <cols>
    <col min="1" max="1" width="21.875" style="1" customWidth="1"/>
    <col min="2" max="2" width="78.875" style="1" customWidth="1"/>
    <col min="3" max="3" width="34.25" style="1" customWidth="1"/>
    <col min="4" max="10" width="22.625" style="1" customWidth="1"/>
    <col min="11" max="24" width="22.625" style="2" customWidth="1"/>
    <col min="25" max="31" width="22.625" style="25" customWidth="1"/>
    <col min="32" max="38" width="22.625" style="1" customWidth="1"/>
    <col min="39" max="45" width="22.625" style="25" customWidth="1"/>
    <col min="46" max="52" width="22.625" style="1" customWidth="1"/>
    <col min="53" max="53" width="4.5" style="1" customWidth="1"/>
    <col min="54" max="54" width="5" style="1" customWidth="1"/>
    <col min="55" max="55" width="5.5" style="1" customWidth="1"/>
    <col min="56" max="56" width="5.75" style="1" customWidth="1"/>
    <col min="57" max="57" width="5.5" style="1" customWidth="1"/>
    <col min="58" max="59" width="5" style="1" customWidth="1"/>
    <col min="60" max="60" width="12.875" style="1" customWidth="1"/>
    <col min="61" max="70" width="5" style="1" customWidth="1"/>
    <col min="71" max="16384" width="9" style="1"/>
  </cols>
  <sheetData>
    <row r="1" spans="1:63" ht="45.75">
      <c r="A1" s="2"/>
      <c r="B1" s="2"/>
      <c r="C1" s="2"/>
      <c r="D1" s="2"/>
      <c r="E1" s="2"/>
      <c r="F1" s="2"/>
      <c r="G1" s="2"/>
      <c r="H1" s="2"/>
      <c r="I1" s="2"/>
      <c r="J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4"/>
      <c r="AO1" s="2"/>
      <c r="AP1" s="2"/>
      <c r="AQ1" s="2"/>
      <c r="AR1" s="2"/>
      <c r="AS1" s="14" t="s">
        <v>69</v>
      </c>
      <c r="AT1" s="13"/>
      <c r="AU1" s="13"/>
      <c r="AV1" s="13"/>
      <c r="AW1" s="13"/>
      <c r="AX1" s="13"/>
      <c r="AY1" s="13"/>
      <c r="AZ1" s="13"/>
    </row>
    <row r="2" spans="1:63" ht="45.75">
      <c r="A2" s="2"/>
      <c r="B2" s="2"/>
      <c r="C2" s="2"/>
      <c r="D2" s="2"/>
      <c r="E2" s="2"/>
      <c r="F2" s="2"/>
      <c r="G2" s="2"/>
      <c r="H2" s="2"/>
      <c r="I2" s="2"/>
      <c r="J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4"/>
      <c r="AO2" s="2"/>
      <c r="AP2" s="2"/>
      <c r="AQ2" s="2"/>
      <c r="AR2" s="2"/>
      <c r="AS2" s="14" t="s">
        <v>143</v>
      </c>
      <c r="AT2" s="13"/>
      <c r="AU2" s="13"/>
      <c r="AV2" s="13"/>
      <c r="AW2" s="13"/>
      <c r="AX2" s="13"/>
      <c r="AY2" s="13"/>
      <c r="AZ2" s="13"/>
    </row>
    <row r="3" spans="1:63" ht="18.75">
      <c r="A3" s="2"/>
      <c r="B3" s="2"/>
      <c r="C3" s="2"/>
      <c r="D3" s="2"/>
      <c r="E3" s="2"/>
      <c r="F3" s="2"/>
      <c r="G3" s="2"/>
      <c r="H3" s="2"/>
      <c r="I3" s="2"/>
      <c r="J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47"/>
      <c r="AY3" s="2"/>
      <c r="AZ3" s="2"/>
    </row>
    <row r="4" spans="1:63" ht="18.75">
      <c r="A4" s="48"/>
      <c r="B4" s="48"/>
      <c r="C4" s="48"/>
      <c r="D4" s="2"/>
      <c r="E4" s="2"/>
      <c r="F4" s="2"/>
      <c r="G4" s="2"/>
      <c r="H4" s="2"/>
      <c r="I4" s="2"/>
      <c r="J4" s="2"/>
      <c r="Y4" s="2"/>
      <c r="Z4" s="2"/>
      <c r="AA4" s="2"/>
      <c r="AB4" s="2"/>
      <c r="AC4" s="2"/>
      <c r="AD4" s="2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</row>
    <row r="5" spans="1:63" s="7" customFormat="1" ht="53.25" customHeight="1">
      <c r="A5" s="69" t="s">
        <v>70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</row>
    <row r="6" spans="1:63" s="7" customFormat="1" ht="53.25" customHeight="1">
      <c r="A6" s="49"/>
      <c r="B6" s="49"/>
      <c r="C6" s="49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s="7" customFormat="1" ht="53.25" customHeight="1">
      <c r="A7" s="70" t="s">
        <v>21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3" s="7" customFormat="1" ht="53.25" customHeight="1">
      <c r="A8" s="71" t="s">
        <v>20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</row>
    <row r="9" spans="1:63" s="7" customFormat="1" ht="53.25" customHeight="1">
      <c r="A9" s="51"/>
      <c r="B9" s="51"/>
      <c r="C9" s="5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52"/>
      <c r="AV9" s="11"/>
      <c r="AW9" s="52"/>
      <c r="AX9" s="52"/>
      <c r="AY9" s="11"/>
      <c r="AZ9" s="11"/>
    </row>
    <row r="10" spans="1:63" s="7" customFormat="1" ht="53.25" customHeight="1">
      <c r="A10" s="72" t="s">
        <v>55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3" s="7" customFormat="1" ht="53.25" customHeight="1">
      <c r="A11" s="34"/>
      <c r="B11" s="34"/>
      <c r="C11" s="3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3" s="7" customFormat="1" ht="53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3" s="7" customFormat="1" ht="53.25" customHeight="1">
      <c r="A13" s="72" t="s">
        <v>24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3" s="7" customFormat="1" ht="53.25" customHeight="1">
      <c r="A14" s="73" t="s">
        <v>22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3" ht="15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5"/>
      <c r="BB15" s="5"/>
      <c r="BC15" s="5"/>
      <c r="BD15" s="5"/>
      <c r="BE15" s="5"/>
      <c r="BF15" s="5"/>
      <c r="BG15" s="5"/>
      <c r="BH15" s="5"/>
    </row>
    <row r="16" spans="1:63" ht="102" customHeight="1">
      <c r="A16" s="77" t="s">
        <v>1</v>
      </c>
      <c r="B16" s="77" t="s">
        <v>0</v>
      </c>
      <c r="C16" s="77" t="s">
        <v>6</v>
      </c>
      <c r="D16" s="80" t="s">
        <v>59</v>
      </c>
      <c r="E16" s="81"/>
      <c r="F16" s="81"/>
      <c r="G16" s="81"/>
      <c r="H16" s="81"/>
      <c r="I16" s="81"/>
      <c r="J16" s="82"/>
      <c r="K16" s="78" t="s">
        <v>12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9"/>
      <c r="BA16" s="4"/>
      <c r="BB16" s="4"/>
      <c r="BC16" s="4"/>
      <c r="BD16" s="4"/>
      <c r="BE16" s="4"/>
      <c r="BF16" s="4"/>
      <c r="BG16" s="4"/>
      <c r="BH16" s="4"/>
    </row>
    <row r="17" spans="1:60" ht="102" customHeight="1">
      <c r="A17" s="77"/>
      <c r="B17" s="77"/>
      <c r="C17" s="77"/>
      <c r="D17" s="83"/>
      <c r="E17" s="84"/>
      <c r="F17" s="84"/>
      <c r="G17" s="84"/>
      <c r="H17" s="84"/>
      <c r="I17" s="84"/>
      <c r="J17" s="85"/>
      <c r="K17" s="79">
        <v>2025</v>
      </c>
      <c r="L17" s="68"/>
      <c r="M17" s="68"/>
      <c r="N17" s="68"/>
      <c r="O17" s="68"/>
      <c r="P17" s="68"/>
      <c r="Q17" s="68"/>
      <c r="R17" s="68">
        <v>2026</v>
      </c>
      <c r="S17" s="68"/>
      <c r="T17" s="68"/>
      <c r="U17" s="68"/>
      <c r="V17" s="68"/>
      <c r="W17" s="68"/>
      <c r="X17" s="68"/>
      <c r="Y17" s="68">
        <v>2027</v>
      </c>
      <c r="Z17" s="68"/>
      <c r="AA17" s="68"/>
      <c r="AB17" s="68"/>
      <c r="AC17" s="68"/>
      <c r="AD17" s="68"/>
      <c r="AE17" s="68"/>
      <c r="AF17" s="86">
        <v>2028</v>
      </c>
      <c r="AG17" s="78"/>
      <c r="AH17" s="78"/>
      <c r="AI17" s="78"/>
      <c r="AJ17" s="78"/>
      <c r="AK17" s="78"/>
      <c r="AL17" s="79"/>
      <c r="AM17" s="68" t="s">
        <v>23</v>
      </c>
      <c r="AN17" s="68"/>
      <c r="AO17" s="68"/>
      <c r="AP17" s="68"/>
      <c r="AQ17" s="68"/>
      <c r="AR17" s="68"/>
      <c r="AS17" s="68"/>
      <c r="AT17" s="77" t="s">
        <v>11</v>
      </c>
      <c r="AU17" s="77"/>
      <c r="AV17" s="77"/>
      <c r="AW17" s="77"/>
      <c r="AX17" s="77"/>
      <c r="AY17" s="77"/>
      <c r="AZ17" s="77"/>
      <c r="BH17" s="6"/>
    </row>
    <row r="18" spans="1:60" ht="102" customHeight="1">
      <c r="A18" s="77"/>
      <c r="B18" s="77"/>
      <c r="C18" s="77"/>
      <c r="D18" s="68" t="s">
        <v>5</v>
      </c>
      <c r="E18" s="68"/>
      <c r="F18" s="68"/>
      <c r="G18" s="68"/>
      <c r="H18" s="68"/>
      <c r="I18" s="68"/>
      <c r="J18" s="68"/>
      <c r="K18" s="68" t="s">
        <v>5</v>
      </c>
      <c r="L18" s="68"/>
      <c r="M18" s="68"/>
      <c r="N18" s="68"/>
      <c r="O18" s="68"/>
      <c r="P18" s="68"/>
      <c r="Q18" s="68"/>
      <c r="R18" s="68" t="s">
        <v>5</v>
      </c>
      <c r="S18" s="68"/>
      <c r="T18" s="68"/>
      <c r="U18" s="68"/>
      <c r="V18" s="68"/>
      <c r="W18" s="68"/>
      <c r="X18" s="68"/>
      <c r="Y18" s="68" t="s">
        <v>5</v>
      </c>
      <c r="Z18" s="68"/>
      <c r="AA18" s="68"/>
      <c r="AB18" s="68"/>
      <c r="AC18" s="68"/>
      <c r="AD18" s="68"/>
      <c r="AE18" s="68"/>
      <c r="AF18" s="68" t="s">
        <v>5</v>
      </c>
      <c r="AG18" s="68"/>
      <c r="AH18" s="68"/>
      <c r="AI18" s="68"/>
      <c r="AJ18" s="68"/>
      <c r="AK18" s="68"/>
      <c r="AL18" s="68"/>
      <c r="AM18" s="68" t="s">
        <v>5</v>
      </c>
      <c r="AN18" s="68"/>
      <c r="AO18" s="68"/>
      <c r="AP18" s="68"/>
      <c r="AQ18" s="68"/>
      <c r="AR18" s="68"/>
      <c r="AS18" s="68"/>
      <c r="AT18" s="68" t="s">
        <v>5</v>
      </c>
      <c r="AU18" s="68"/>
      <c r="AV18" s="68"/>
      <c r="AW18" s="68"/>
      <c r="AX18" s="68"/>
      <c r="AY18" s="68"/>
      <c r="AZ18" s="68"/>
    </row>
    <row r="19" spans="1:60" ht="192.75" customHeight="1">
      <c r="A19" s="77"/>
      <c r="B19" s="77"/>
      <c r="C19" s="77"/>
      <c r="D19" s="35" t="s">
        <v>10</v>
      </c>
      <c r="E19" s="35" t="s">
        <v>9</v>
      </c>
      <c r="F19" s="35" t="s">
        <v>56</v>
      </c>
      <c r="G19" s="35" t="s">
        <v>57</v>
      </c>
      <c r="H19" s="35" t="s">
        <v>58</v>
      </c>
      <c r="I19" s="35" t="s">
        <v>8</v>
      </c>
      <c r="J19" s="35" t="s">
        <v>7</v>
      </c>
      <c r="K19" s="35" t="s">
        <v>10</v>
      </c>
      <c r="L19" s="35" t="s">
        <v>9</v>
      </c>
      <c r="M19" s="35" t="s">
        <v>56</v>
      </c>
      <c r="N19" s="35" t="s">
        <v>57</v>
      </c>
      <c r="O19" s="35" t="s">
        <v>58</v>
      </c>
      <c r="P19" s="35" t="s">
        <v>8</v>
      </c>
      <c r="Q19" s="35" t="s">
        <v>7</v>
      </c>
      <c r="R19" s="35" t="s">
        <v>10</v>
      </c>
      <c r="S19" s="35" t="s">
        <v>9</v>
      </c>
      <c r="T19" s="35" t="s">
        <v>56</v>
      </c>
      <c r="U19" s="35" t="s">
        <v>57</v>
      </c>
      <c r="V19" s="35" t="s">
        <v>58</v>
      </c>
      <c r="W19" s="35" t="s">
        <v>8</v>
      </c>
      <c r="X19" s="35" t="s">
        <v>7</v>
      </c>
      <c r="Y19" s="35" t="s">
        <v>10</v>
      </c>
      <c r="Z19" s="35" t="s">
        <v>9</v>
      </c>
      <c r="AA19" s="35" t="s">
        <v>56</v>
      </c>
      <c r="AB19" s="35" t="s">
        <v>57</v>
      </c>
      <c r="AC19" s="35" t="s">
        <v>58</v>
      </c>
      <c r="AD19" s="35" t="s">
        <v>8</v>
      </c>
      <c r="AE19" s="35" t="s">
        <v>7</v>
      </c>
      <c r="AF19" s="35" t="s">
        <v>10</v>
      </c>
      <c r="AG19" s="35" t="s">
        <v>9</v>
      </c>
      <c r="AH19" s="35" t="s">
        <v>56</v>
      </c>
      <c r="AI19" s="35" t="s">
        <v>57</v>
      </c>
      <c r="AJ19" s="35" t="s">
        <v>58</v>
      </c>
      <c r="AK19" s="35" t="s">
        <v>8</v>
      </c>
      <c r="AL19" s="35" t="s">
        <v>7</v>
      </c>
      <c r="AM19" s="35" t="s">
        <v>10</v>
      </c>
      <c r="AN19" s="35" t="s">
        <v>9</v>
      </c>
      <c r="AO19" s="35" t="s">
        <v>56</v>
      </c>
      <c r="AP19" s="35" t="s">
        <v>57</v>
      </c>
      <c r="AQ19" s="35" t="s">
        <v>58</v>
      </c>
      <c r="AR19" s="35" t="s">
        <v>8</v>
      </c>
      <c r="AS19" s="35" t="s">
        <v>7</v>
      </c>
      <c r="AT19" s="35" t="s">
        <v>10</v>
      </c>
      <c r="AU19" s="35" t="s">
        <v>9</v>
      </c>
      <c r="AV19" s="35" t="s">
        <v>56</v>
      </c>
      <c r="AW19" s="35" t="s">
        <v>57</v>
      </c>
      <c r="AX19" s="35" t="s">
        <v>58</v>
      </c>
      <c r="AY19" s="35" t="s">
        <v>8</v>
      </c>
      <c r="AZ19" s="35" t="s">
        <v>7</v>
      </c>
    </row>
    <row r="20" spans="1:60" s="2" customFormat="1" ht="34.5" customHeight="1">
      <c r="A20" s="15">
        <v>1</v>
      </c>
      <c r="B20" s="15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  <c r="I20" s="15">
        <v>9</v>
      </c>
      <c r="J20" s="15">
        <v>10</v>
      </c>
      <c r="K20" s="15">
        <v>11</v>
      </c>
      <c r="L20" s="15">
        <v>12</v>
      </c>
      <c r="M20" s="15">
        <v>13</v>
      </c>
      <c r="N20" s="15">
        <v>14</v>
      </c>
      <c r="O20" s="15">
        <v>15</v>
      </c>
      <c r="P20" s="15">
        <v>16</v>
      </c>
      <c r="Q20" s="15">
        <v>17</v>
      </c>
      <c r="R20" s="15">
        <v>18</v>
      </c>
      <c r="S20" s="15">
        <v>19</v>
      </c>
      <c r="T20" s="15">
        <v>20</v>
      </c>
      <c r="U20" s="15">
        <v>21</v>
      </c>
      <c r="V20" s="15">
        <v>22</v>
      </c>
      <c r="W20" s="15">
        <v>23</v>
      </c>
      <c r="X20" s="15">
        <v>24</v>
      </c>
      <c r="Y20" s="15">
        <v>25</v>
      </c>
      <c r="Z20" s="15">
        <v>26</v>
      </c>
      <c r="AA20" s="16" t="s">
        <v>13</v>
      </c>
      <c r="AB20" s="16" t="s">
        <v>14</v>
      </c>
      <c r="AC20" s="16" t="s">
        <v>15</v>
      </c>
      <c r="AD20" s="16" t="s">
        <v>16</v>
      </c>
      <c r="AE20" s="16" t="s">
        <v>17</v>
      </c>
      <c r="AF20" s="16" t="s">
        <v>18</v>
      </c>
      <c r="AG20" s="16" t="s">
        <v>19</v>
      </c>
      <c r="AH20" s="15">
        <v>34</v>
      </c>
      <c r="AI20" s="15">
        <v>35</v>
      </c>
      <c r="AJ20" s="15">
        <v>36</v>
      </c>
      <c r="AK20" s="15">
        <v>37</v>
      </c>
      <c r="AL20" s="15">
        <v>38</v>
      </c>
      <c r="AM20" s="17">
        <v>39</v>
      </c>
      <c r="AN20" s="17">
        <v>40</v>
      </c>
      <c r="AO20" s="17">
        <v>41</v>
      </c>
      <c r="AP20" s="17">
        <v>42</v>
      </c>
      <c r="AQ20" s="17">
        <v>43</v>
      </c>
      <c r="AR20" s="17">
        <v>44</v>
      </c>
      <c r="AS20" s="17">
        <v>45</v>
      </c>
      <c r="AT20" s="17">
        <v>46</v>
      </c>
      <c r="AU20" s="17">
        <v>47</v>
      </c>
      <c r="AV20" s="17">
        <v>48</v>
      </c>
      <c r="AW20" s="17">
        <v>49</v>
      </c>
      <c r="AX20" s="17">
        <v>50</v>
      </c>
      <c r="AY20" s="17">
        <v>51</v>
      </c>
      <c r="AZ20" s="17">
        <v>52</v>
      </c>
    </row>
    <row r="21" spans="1:60" s="2" customFormat="1" ht="84.75" customHeight="1">
      <c r="A21" s="18"/>
      <c r="B21" s="19" t="s">
        <v>25</v>
      </c>
      <c r="C21" s="26"/>
      <c r="D21" s="32">
        <f>K21+R21+Y21+AF21+AM21</f>
        <v>141.82665000000003</v>
      </c>
      <c r="E21" s="29" t="s">
        <v>131</v>
      </c>
      <c r="F21" s="32">
        <f>M21+T21+AA21+AH21+AO21</f>
        <v>155.01000000000002</v>
      </c>
      <c r="G21" s="29" t="s">
        <v>131</v>
      </c>
      <c r="H21" s="32">
        <f>O21+V21+AC21+AJ21+AQ21</f>
        <v>39.599999999999994</v>
      </c>
      <c r="I21" s="29" t="s">
        <v>131</v>
      </c>
      <c r="J21" s="29" t="s">
        <v>131</v>
      </c>
      <c r="K21" s="32">
        <f>K22+K23</f>
        <v>28.509330000000002</v>
      </c>
      <c r="L21" s="29" t="s">
        <v>131</v>
      </c>
      <c r="M21" s="32">
        <f>M22+M23</f>
        <v>31.288</v>
      </c>
      <c r="N21" s="29" t="s">
        <v>131</v>
      </c>
      <c r="O21" s="32">
        <f>O22+O23</f>
        <v>8.23</v>
      </c>
      <c r="P21" s="29" t="s">
        <v>131</v>
      </c>
      <c r="Q21" s="29" t="s">
        <v>131</v>
      </c>
      <c r="R21" s="32">
        <f>R22+R23</f>
        <v>28.619330000000005</v>
      </c>
      <c r="S21" s="29" t="s">
        <v>131</v>
      </c>
      <c r="T21" s="32">
        <f>T22+T23</f>
        <v>31.137999999999998</v>
      </c>
      <c r="U21" s="29" t="s">
        <v>131</v>
      </c>
      <c r="V21" s="32">
        <f>V22+V23</f>
        <v>8.07</v>
      </c>
      <c r="W21" s="29" t="s">
        <v>131</v>
      </c>
      <c r="X21" s="29" t="s">
        <v>131</v>
      </c>
      <c r="Y21" s="32">
        <f>Y22+Y23</f>
        <v>28.109330000000003</v>
      </c>
      <c r="Z21" s="29" t="s">
        <v>131</v>
      </c>
      <c r="AA21" s="32">
        <f>AA22+AA23</f>
        <v>30.997999999999998</v>
      </c>
      <c r="AB21" s="29" t="s">
        <v>131</v>
      </c>
      <c r="AC21" s="32">
        <f>AC22+AC23</f>
        <v>7.92</v>
      </c>
      <c r="AD21" s="29" t="s">
        <v>131</v>
      </c>
      <c r="AE21" s="29" t="s">
        <v>131</v>
      </c>
      <c r="AF21" s="32">
        <f>AF22+AF23</f>
        <v>28.479330000000004</v>
      </c>
      <c r="AG21" s="29" t="s">
        <v>131</v>
      </c>
      <c r="AH21" s="32">
        <f>AH22+AH23</f>
        <v>30.858000000000001</v>
      </c>
      <c r="AI21" s="29" t="s">
        <v>131</v>
      </c>
      <c r="AJ21" s="32">
        <f>AJ22+AJ23</f>
        <v>7.76</v>
      </c>
      <c r="AK21" s="29" t="s">
        <v>131</v>
      </c>
      <c r="AL21" s="29" t="s">
        <v>131</v>
      </c>
      <c r="AM21" s="32">
        <f>AM22+AM23</f>
        <v>28.109330000000003</v>
      </c>
      <c r="AN21" s="29" t="s">
        <v>131</v>
      </c>
      <c r="AO21" s="32">
        <f>AO22+AO23</f>
        <v>30.727999999999998</v>
      </c>
      <c r="AP21" s="29" t="s">
        <v>131</v>
      </c>
      <c r="AQ21" s="32">
        <f>AQ22+AQ23</f>
        <v>7.62</v>
      </c>
      <c r="AR21" s="29" t="s">
        <v>131</v>
      </c>
      <c r="AS21" s="29" t="s">
        <v>131</v>
      </c>
      <c r="AT21" s="32">
        <f>D21</f>
        <v>141.82665000000003</v>
      </c>
      <c r="AU21" s="29" t="str">
        <f t="shared" ref="AU21:AZ21" si="0">E21</f>
        <v>нд</v>
      </c>
      <c r="AV21" s="32">
        <f t="shared" si="0"/>
        <v>155.01000000000002</v>
      </c>
      <c r="AW21" s="29" t="str">
        <f t="shared" si="0"/>
        <v>нд</v>
      </c>
      <c r="AX21" s="32">
        <f t="shared" si="0"/>
        <v>39.599999999999994</v>
      </c>
      <c r="AY21" s="29" t="str">
        <f t="shared" si="0"/>
        <v>нд</v>
      </c>
      <c r="AZ21" s="29" t="str">
        <f t="shared" si="0"/>
        <v>нд</v>
      </c>
    </row>
    <row r="22" spans="1:60" s="3" customFormat="1" ht="84.75" customHeight="1">
      <c r="A22" s="18" t="s">
        <v>26</v>
      </c>
      <c r="B22" s="19" t="s">
        <v>27</v>
      </c>
      <c r="C22" s="27"/>
      <c r="D22" s="32">
        <f>D26</f>
        <v>131.09665000000001</v>
      </c>
      <c r="E22" s="29" t="s">
        <v>131</v>
      </c>
      <c r="F22" s="32">
        <f>F26</f>
        <v>137.09</v>
      </c>
      <c r="G22" s="29" t="s">
        <v>131</v>
      </c>
      <c r="H22" s="32">
        <f>H26</f>
        <v>20</v>
      </c>
      <c r="I22" s="29" t="s">
        <v>131</v>
      </c>
      <c r="J22" s="29" t="s">
        <v>131</v>
      </c>
      <c r="K22" s="32">
        <f>K26</f>
        <v>26.219330000000003</v>
      </c>
      <c r="L22" s="29" t="s">
        <v>131</v>
      </c>
      <c r="M22" s="32">
        <f>M26</f>
        <v>27.417999999999999</v>
      </c>
      <c r="N22" s="29" t="s">
        <v>131</v>
      </c>
      <c r="O22" s="32">
        <f>O26</f>
        <v>4</v>
      </c>
      <c r="P22" s="29" t="s">
        <v>131</v>
      </c>
      <c r="Q22" s="29" t="s">
        <v>131</v>
      </c>
      <c r="R22" s="32">
        <f>R26</f>
        <v>26.219330000000003</v>
      </c>
      <c r="S22" s="29" t="s">
        <v>131</v>
      </c>
      <c r="T22" s="32">
        <f>T26</f>
        <v>27.417999999999999</v>
      </c>
      <c r="U22" s="29" t="s">
        <v>131</v>
      </c>
      <c r="V22" s="32">
        <f>V26</f>
        <v>4</v>
      </c>
      <c r="W22" s="29" t="s">
        <v>131</v>
      </c>
      <c r="X22" s="29" t="s">
        <v>131</v>
      </c>
      <c r="Y22" s="32">
        <f>Y26</f>
        <v>26.219330000000003</v>
      </c>
      <c r="Z22" s="29" t="s">
        <v>131</v>
      </c>
      <c r="AA22" s="32">
        <f>AA26</f>
        <v>27.417999999999999</v>
      </c>
      <c r="AB22" s="29" t="s">
        <v>131</v>
      </c>
      <c r="AC22" s="32">
        <f>AC26</f>
        <v>4</v>
      </c>
      <c r="AD22" s="29" t="s">
        <v>131</v>
      </c>
      <c r="AE22" s="29" t="s">
        <v>131</v>
      </c>
      <c r="AF22" s="32">
        <f>AF26</f>
        <v>26.219330000000003</v>
      </c>
      <c r="AG22" s="29" t="s">
        <v>131</v>
      </c>
      <c r="AH22" s="32">
        <f>AH26</f>
        <v>27.417999999999999</v>
      </c>
      <c r="AI22" s="29" t="s">
        <v>131</v>
      </c>
      <c r="AJ22" s="32">
        <f>AJ26</f>
        <v>4</v>
      </c>
      <c r="AK22" s="29" t="s">
        <v>131</v>
      </c>
      <c r="AL22" s="29" t="s">
        <v>131</v>
      </c>
      <c r="AM22" s="32">
        <f>AM26</f>
        <v>26.219330000000003</v>
      </c>
      <c r="AN22" s="29" t="s">
        <v>131</v>
      </c>
      <c r="AO22" s="32">
        <f>AO26</f>
        <v>27.417999999999999</v>
      </c>
      <c r="AP22" s="29" t="s">
        <v>131</v>
      </c>
      <c r="AQ22" s="32">
        <f>AQ26</f>
        <v>4</v>
      </c>
      <c r="AR22" s="29" t="s">
        <v>131</v>
      </c>
      <c r="AS22" s="29" t="s">
        <v>131</v>
      </c>
      <c r="AT22" s="32">
        <f t="shared" ref="AT22:AT75" si="1">D22</f>
        <v>131.09665000000001</v>
      </c>
      <c r="AU22" s="29" t="str">
        <f t="shared" ref="AU22:AU75" si="2">E22</f>
        <v>нд</v>
      </c>
      <c r="AV22" s="32">
        <f t="shared" ref="AV22:AV75" si="3">F22</f>
        <v>137.09</v>
      </c>
      <c r="AW22" s="29" t="str">
        <f t="shared" ref="AW22:AW75" si="4">G22</f>
        <v>нд</v>
      </c>
      <c r="AX22" s="32">
        <f t="shared" ref="AX22:AX75" si="5">H22</f>
        <v>20</v>
      </c>
      <c r="AY22" s="29" t="str">
        <f t="shared" ref="AY22:AY75" si="6">I22</f>
        <v>нд</v>
      </c>
      <c r="AZ22" s="29" t="str">
        <f t="shared" ref="AZ22:AZ75" si="7">J22</f>
        <v>нд</v>
      </c>
    </row>
    <row r="23" spans="1:60" s="2" customFormat="1" ht="146.25" customHeight="1">
      <c r="A23" s="18" t="s">
        <v>28</v>
      </c>
      <c r="B23" s="19" t="s">
        <v>135</v>
      </c>
      <c r="C23" s="26"/>
      <c r="D23" s="32">
        <f t="shared" ref="D23:D47" si="8">K23+R23+Y23+AF23+AM23</f>
        <v>10.73</v>
      </c>
      <c r="E23" s="29" t="s">
        <v>131</v>
      </c>
      <c r="F23" s="32">
        <f t="shared" ref="F23" si="9">M23+T23+AA23+AH23+AO23</f>
        <v>17.919999999999998</v>
      </c>
      <c r="G23" s="29" t="s">
        <v>131</v>
      </c>
      <c r="H23" s="32">
        <f t="shared" ref="H23" si="10">O23+V23+AC23+AJ23+AQ23</f>
        <v>19.600000000000001</v>
      </c>
      <c r="I23" s="29" t="s">
        <v>131</v>
      </c>
      <c r="J23" s="29" t="s">
        <v>131</v>
      </c>
      <c r="K23" s="32">
        <f>K30</f>
        <v>2.29</v>
      </c>
      <c r="L23" s="29" t="s">
        <v>131</v>
      </c>
      <c r="M23" s="32">
        <f>M67</f>
        <v>3.87</v>
      </c>
      <c r="N23" s="29" t="s">
        <v>131</v>
      </c>
      <c r="O23" s="32">
        <f>O48</f>
        <v>4.2300000000000004</v>
      </c>
      <c r="P23" s="29" t="s">
        <v>131</v>
      </c>
      <c r="Q23" s="29" t="s">
        <v>131</v>
      </c>
      <c r="R23" s="32">
        <f>R30</f>
        <v>2.4000000000000004</v>
      </c>
      <c r="S23" s="29" t="s">
        <v>131</v>
      </c>
      <c r="T23" s="32">
        <f>T67</f>
        <v>3.7199999999999998</v>
      </c>
      <c r="U23" s="29" t="s">
        <v>131</v>
      </c>
      <c r="V23" s="32">
        <f>V48</f>
        <v>4.0699999999999994</v>
      </c>
      <c r="W23" s="29" t="s">
        <v>131</v>
      </c>
      <c r="X23" s="29" t="s">
        <v>131</v>
      </c>
      <c r="Y23" s="32">
        <f>Y30</f>
        <v>1.8900000000000001</v>
      </c>
      <c r="Z23" s="29" t="s">
        <v>131</v>
      </c>
      <c r="AA23" s="32">
        <f>AA67</f>
        <v>3.58</v>
      </c>
      <c r="AB23" s="29" t="s">
        <v>131</v>
      </c>
      <c r="AC23" s="32">
        <f>AC48</f>
        <v>3.92</v>
      </c>
      <c r="AD23" s="29" t="s">
        <v>131</v>
      </c>
      <c r="AE23" s="29" t="s">
        <v>131</v>
      </c>
      <c r="AF23" s="32">
        <f>AF30</f>
        <v>2.2599999999999998</v>
      </c>
      <c r="AG23" s="29" t="s">
        <v>131</v>
      </c>
      <c r="AH23" s="32">
        <f>AH67</f>
        <v>3.44</v>
      </c>
      <c r="AI23" s="29" t="s">
        <v>131</v>
      </c>
      <c r="AJ23" s="32">
        <f>AJ48</f>
        <v>3.76</v>
      </c>
      <c r="AK23" s="29" t="s">
        <v>131</v>
      </c>
      <c r="AL23" s="29" t="s">
        <v>131</v>
      </c>
      <c r="AM23" s="32">
        <f>AM30</f>
        <v>1.8900000000000001</v>
      </c>
      <c r="AN23" s="29" t="s">
        <v>131</v>
      </c>
      <c r="AO23" s="32">
        <f>AO67</f>
        <v>3.31</v>
      </c>
      <c r="AP23" s="29" t="s">
        <v>131</v>
      </c>
      <c r="AQ23" s="32">
        <f>AQ48</f>
        <v>3.62</v>
      </c>
      <c r="AR23" s="29" t="s">
        <v>131</v>
      </c>
      <c r="AS23" s="29" t="s">
        <v>131</v>
      </c>
      <c r="AT23" s="32">
        <f t="shared" si="1"/>
        <v>10.73</v>
      </c>
      <c r="AU23" s="29" t="str">
        <f t="shared" si="2"/>
        <v>нд</v>
      </c>
      <c r="AV23" s="32">
        <f t="shared" si="3"/>
        <v>17.919999999999998</v>
      </c>
      <c r="AW23" s="29" t="str">
        <f t="shared" si="4"/>
        <v>нд</v>
      </c>
      <c r="AX23" s="32">
        <f t="shared" si="5"/>
        <v>19.600000000000001</v>
      </c>
      <c r="AY23" s="29" t="str">
        <f t="shared" si="6"/>
        <v>нд</v>
      </c>
      <c r="AZ23" s="29" t="str">
        <f t="shared" si="7"/>
        <v>нд</v>
      </c>
    </row>
    <row r="24" spans="1:60" s="2" customFormat="1" ht="111.75" customHeight="1">
      <c r="A24" s="22" t="s">
        <v>29</v>
      </c>
      <c r="B24" s="56" t="s">
        <v>53</v>
      </c>
      <c r="C24" s="39"/>
      <c r="D24" s="40" t="s">
        <v>131</v>
      </c>
      <c r="E24" s="40" t="s">
        <v>131</v>
      </c>
      <c r="F24" s="40" t="s">
        <v>131</v>
      </c>
      <c r="G24" s="40" t="s">
        <v>131</v>
      </c>
      <c r="H24" s="40" t="s">
        <v>131</v>
      </c>
      <c r="I24" s="40" t="s">
        <v>131</v>
      </c>
      <c r="J24" s="40" t="s">
        <v>131</v>
      </c>
      <c r="K24" s="40" t="s">
        <v>131</v>
      </c>
      <c r="L24" s="40" t="s">
        <v>131</v>
      </c>
      <c r="M24" s="40" t="s">
        <v>131</v>
      </c>
      <c r="N24" s="40" t="s">
        <v>131</v>
      </c>
      <c r="O24" s="40" t="s">
        <v>131</v>
      </c>
      <c r="P24" s="40" t="s">
        <v>131</v>
      </c>
      <c r="Q24" s="40" t="s">
        <v>131</v>
      </c>
      <c r="R24" s="40" t="s">
        <v>131</v>
      </c>
      <c r="S24" s="40" t="s">
        <v>131</v>
      </c>
      <c r="T24" s="40" t="s">
        <v>131</v>
      </c>
      <c r="U24" s="40" t="s">
        <v>131</v>
      </c>
      <c r="V24" s="40" t="s">
        <v>131</v>
      </c>
      <c r="W24" s="40" t="s">
        <v>131</v>
      </c>
      <c r="X24" s="40" t="s">
        <v>131</v>
      </c>
      <c r="Y24" s="40" t="s">
        <v>131</v>
      </c>
      <c r="Z24" s="40" t="s">
        <v>131</v>
      </c>
      <c r="AA24" s="40" t="s">
        <v>131</v>
      </c>
      <c r="AB24" s="40" t="s">
        <v>131</v>
      </c>
      <c r="AC24" s="40" t="s">
        <v>131</v>
      </c>
      <c r="AD24" s="40" t="s">
        <v>131</v>
      </c>
      <c r="AE24" s="40" t="s">
        <v>131</v>
      </c>
      <c r="AF24" s="40" t="s">
        <v>131</v>
      </c>
      <c r="AG24" s="40" t="s">
        <v>131</v>
      </c>
      <c r="AH24" s="40" t="s">
        <v>131</v>
      </c>
      <c r="AI24" s="40" t="s">
        <v>131</v>
      </c>
      <c r="AJ24" s="40" t="s">
        <v>131</v>
      </c>
      <c r="AK24" s="40" t="s">
        <v>131</v>
      </c>
      <c r="AL24" s="40" t="s">
        <v>131</v>
      </c>
      <c r="AM24" s="40" t="s">
        <v>131</v>
      </c>
      <c r="AN24" s="40" t="s">
        <v>131</v>
      </c>
      <c r="AO24" s="40" t="s">
        <v>131</v>
      </c>
      <c r="AP24" s="40" t="s">
        <v>131</v>
      </c>
      <c r="AQ24" s="40" t="s">
        <v>131</v>
      </c>
      <c r="AR24" s="40" t="s">
        <v>131</v>
      </c>
      <c r="AS24" s="40" t="s">
        <v>131</v>
      </c>
      <c r="AT24" s="40" t="str">
        <f t="shared" si="1"/>
        <v>нд</v>
      </c>
      <c r="AU24" s="40" t="str">
        <f t="shared" si="2"/>
        <v>нд</v>
      </c>
      <c r="AV24" s="40" t="str">
        <f t="shared" si="3"/>
        <v>нд</v>
      </c>
      <c r="AW24" s="40" t="str">
        <f t="shared" si="4"/>
        <v>нд</v>
      </c>
      <c r="AX24" s="40" t="str">
        <f t="shared" si="5"/>
        <v>нд</v>
      </c>
      <c r="AY24" s="40" t="str">
        <f t="shared" si="6"/>
        <v>нд</v>
      </c>
      <c r="AZ24" s="40" t="str">
        <f t="shared" si="7"/>
        <v>нд</v>
      </c>
    </row>
    <row r="25" spans="1:60" s="2" customFormat="1" ht="43.5" customHeight="1">
      <c r="A25" s="23"/>
      <c r="B25" s="55"/>
      <c r="C25" s="44"/>
      <c r="D25" s="5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6"/>
    </row>
    <row r="26" spans="1:60" s="2" customFormat="1" ht="120.75" customHeight="1">
      <c r="A26" s="24" t="s">
        <v>2</v>
      </c>
      <c r="B26" s="57" t="s">
        <v>30</v>
      </c>
      <c r="C26" s="41"/>
      <c r="D26" s="42">
        <f t="shared" si="8"/>
        <v>131.09665000000001</v>
      </c>
      <c r="E26" s="40" t="s">
        <v>131</v>
      </c>
      <c r="F26" s="42">
        <f t="shared" ref="F26" si="11">M26+T26+AA26+AH26+AO26</f>
        <v>137.09</v>
      </c>
      <c r="G26" s="53" t="s">
        <v>131</v>
      </c>
      <c r="H26" s="42">
        <f t="shared" ref="H26" si="12">O26+V26+AC26+AJ26+AQ26</f>
        <v>20</v>
      </c>
      <c r="I26" s="53" t="s">
        <v>131</v>
      </c>
      <c r="J26" s="53" t="s">
        <v>131</v>
      </c>
      <c r="K26" s="66">
        <f>SUM(K27:K29)</f>
        <v>26.219330000000003</v>
      </c>
      <c r="L26" s="67" t="s">
        <v>131</v>
      </c>
      <c r="M26" s="66">
        <f t="shared" ref="M26:O26" si="13">SUM(M27:M29)</f>
        <v>27.417999999999999</v>
      </c>
      <c r="N26" s="67" t="s">
        <v>131</v>
      </c>
      <c r="O26" s="66">
        <f t="shared" si="13"/>
        <v>4</v>
      </c>
      <c r="P26" s="40" t="s">
        <v>131</v>
      </c>
      <c r="Q26" s="53" t="s">
        <v>131</v>
      </c>
      <c r="R26" s="66">
        <f>SUM(R27:R29)</f>
        <v>26.219330000000003</v>
      </c>
      <c r="S26" s="67" t="s">
        <v>131</v>
      </c>
      <c r="T26" s="66">
        <f t="shared" ref="T26" si="14">SUM(T27:T29)</f>
        <v>27.417999999999999</v>
      </c>
      <c r="U26" s="67" t="s">
        <v>131</v>
      </c>
      <c r="V26" s="66">
        <f t="shared" ref="V26" si="15">SUM(V27:V29)</f>
        <v>4</v>
      </c>
      <c r="W26" s="40" t="s">
        <v>131</v>
      </c>
      <c r="X26" s="53" t="s">
        <v>131</v>
      </c>
      <c r="Y26" s="66">
        <f>SUM(Y27:Y29)</f>
        <v>26.219330000000003</v>
      </c>
      <c r="Z26" s="67" t="s">
        <v>131</v>
      </c>
      <c r="AA26" s="66">
        <f t="shared" ref="AA26" si="16">SUM(AA27:AA29)</f>
        <v>27.417999999999999</v>
      </c>
      <c r="AB26" s="67" t="s">
        <v>131</v>
      </c>
      <c r="AC26" s="66">
        <f t="shared" ref="AC26" si="17">SUM(AC27:AC29)</f>
        <v>4</v>
      </c>
      <c r="AD26" s="40" t="s">
        <v>131</v>
      </c>
      <c r="AE26" s="53" t="s">
        <v>131</v>
      </c>
      <c r="AF26" s="66">
        <f>SUM(AF27:AF29)</f>
        <v>26.219330000000003</v>
      </c>
      <c r="AG26" s="67" t="s">
        <v>131</v>
      </c>
      <c r="AH26" s="66">
        <f t="shared" ref="AH26" si="18">SUM(AH27:AH29)</f>
        <v>27.417999999999999</v>
      </c>
      <c r="AI26" s="67" t="s">
        <v>131</v>
      </c>
      <c r="AJ26" s="66">
        <f t="shared" ref="AJ26" si="19">SUM(AJ27:AJ29)</f>
        <v>4</v>
      </c>
      <c r="AK26" s="40" t="s">
        <v>131</v>
      </c>
      <c r="AL26" s="53" t="s">
        <v>131</v>
      </c>
      <c r="AM26" s="66">
        <f>SUM(AM27:AM29)</f>
        <v>26.219330000000003</v>
      </c>
      <c r="AN26" s="67" t="s">
        <v>131</v>
      </c>
      <c r="AO26" s="66">
        <f t="shared" ref="AO26" si="20">SUM(AO27:AO29)</f>
        <v>27.417999999999999</v>
      </c>
      <c r="AP26" s="67" t="s">
        <v>131</v>
      </c>
      <c r="AQ26" s="66">
        <f t="shared" ref="AQ26" si="21">SUM(AQ27:AQ29)</f>
        <v>4</v>
      </c>
      <c r="AR26" s="40" t="s">
        <v>131</v>
      </c>
      <c r="AS26" s="53" t="s">
        <v>131</v>
      </c>
      <c r="AT26" s="42">
        <f t="shared" si="1"/>
        <v>131.09665000000001</v>
      </c>
      <c r="AU26" s="43" t="str">
        <f t="shared" si="2"/>
        <v>нд</v>
      </c>
      <c r="AV26" s="42">
        <f t="shared" si="3"/>
        <v>137.09</v>
      </c>
      <c r="AW26" s="43" t="str">
        <f t="shared" si="4"/>
        <v>нд</v>
      </c>
      <c r="AX26" s="42">
        <f t="shared" si="5"/>
        <v>20</v>
      </c>
      <c r="AY26" s="43" t="str">
        <f t="shared" si="6"/>
        <v>нд</v>
      </c>
      <c r="AZ26" s="43" t="str">
        <f t="shared" si="7"/>
        <v>нд</v>
      </c>
    </row>
    <row r="27" spans="1:60" s="2" customFormat="1" ht="81" customHeight="1">
      <c r="A27" s="20" t="s">
        <v>3</v>
      </c>
      <c r="B27" s="58" t="s">
        <v>31</v>
      </c>
      <c r="C27" s="26"/>
      <c r="D27" s="32">
        <f t="shared" si="8"/>
        <v>69.688850000000002</v>
      </c>
      <c r="E27" s="40" t="s">
        <v>131</v>
      </c>
      <c r="F27" s="32">
        <f t="shared" ref="F27:F29" si="22">M27+T27+AA27+AH27+AO27</f>
        <v>59.344999999999999</v>
      </c>
      <c r="G27" s="40" t="s">
        <v>131</v>
      </c>
      <c r="H27" s="32">
        <f t="shared" ref="H27:H29" si="23">O27+V27+AC27+AJ27+AQ27</f>
        <v>10</v>
      </c>
      <c r="I27" s="40" t="s">
        <v>131</v>
      </c>
      <c r="J27" s="40" t="s">
        <v>131</v>
      </c>
      <c r="K27" s="36">
        <v>13.93777</v>
      </c>
      <c r="L27" s="67" t="s">
        <v>131</v>
      </c>
      <c r="M27" s="36">
        <v>11.869</v>
      </c>
      <c r="N27" s="67" t="s">
        <v>131</v>
      </c>
      <c r="O27" s="36">
        <v>2</v>
      </c>
      <c r="P27" s="40" t="s">
        <v>131</v>
      </c>
      <c r="Q27" s="40" t="s">
        <v>131</v>
      </c>
      <c r="R27" s="36">
        <v>13.93777</v>
      </c>
      <c r="S27" s="67" t="s">
        <v>131</v>
      </c>
      <c r="T27" s="36">
        <v>11.869</v>
      </c>
      <c r="U27" s="67" t="s">
        <v>131</v>
      </c>
      <c r="V27" s="36">
        <v>2</v>
      </c>
      <c r="W27" s="40" t="s">
        <v>131</v>
      </c>
      <c r="X27" s="40" t="s">
        <v>131</v>
      </c>
      <c r="Y27" s="36">
        <v>13.93777</v>
      </c>
      <c r="Z27" s="67" t="s">
        <v>131</v>
      </c>
      <c r="AA27" s="36">
        <v>11.869</v>
      </c>
      <c r="AB27" s="67" t="s">
        <v>131</v>
      </c>
      <c r="AC27" s="36">
        <v>2</v>
      </c>
      <c r="AD27" s="40" t="s">
        <v>131</v>
      </c>
      <c r="AE27" s="40" t="s">
        <v>131</v>
      </c>
      <c r="AF27" s="36">
        <v>13.93777</v>
      </c>
      <c r="AG27" s="67" t="s">
        <v>131</v>
      </c>
      <c r="AH27" s="36">
        <v>11.869</v>
      </c>
      <c r="AI27" s="67" t="s">
        <v>131</v>
      </c>
      <c r="AJ27" s="36">
        <v>2</v>
      </c>
      <c r="AK27" s="40" t="s">
        <v>131</v>
      </c>
      <c r="AL27" s="40" t="s">
        <v>131</v>
      </c>
      <c r="AM27" s="36">
        <v>13.93777</v>
      </c>
      <c r="AN27" s="67" t="s">
        <v>131</v>
      </c>
      <c r="AO27" s="36">
        <v>11.869</v>
      </c>
      <c r="AP27" s="67" t="s">
        <v>131</v>
      </c>
      <c r="AQ27" s="36">
        <v>2</v>
      </c>
      <c r="AR27" s="40" t="s">
        <v>131</v>
      </c>
      <c r="AS27" s="40" t="s">
        <v>131</v>
      </c>
      <c r="AT27" s="32">
        <f t="shared" si="1"/>
        <v>69.688850000000002</v>
      </c>
      <c r="AU27" s="29" t="str">
        <f t="shared" si="2"/>
        <v>нд</v>
      </c>
      <c r="AV27" s="32">
        <f t="shared" si="3"/>
        <v>59.344999999999999</v>
      </c>
      <c r="AW27" s="29" t="str">
        <f t="shared" si="4"/>
        <v>нд</v>
      </c>
      <c r="AX27" s="32">
        <f t="shared" si="5"/>
        <v>10</v>
      </c>
      <c r="AY27" s="29" t="str">
        <f t="shared" si="6"/>
        <v>нд</v>
      </c>
      <c r="AZ27" s="29" t="str">
        <f t="shared" si="7"/>
        <v>нд</v>
      </c>
    </row>
    <row r="28" spans="1:60" s="2" customFormat="1" ht="81" customHeight="1">
      <c r="A28" s="20" t="s">
        <v>4</v>
      </c>
      <c r="B28" s="58" t="s">
        <v>32</v>
      </c>
      <c r="C28" s="28"/>
      <c r="D28" s="32">
        <f t="shared" si="8"/>
        <v>41.185000000000002</v>
      </c>
      <c r="E28" s="40" t="s">
        <v>131</v>
      </c>
      <c r="F28" s="32">
        <f t="shared" si="22"/>
        <v>42.01</v>
      </c>
      <c r="G28" s="40" t="s">
        <v>131</v>
      </c>
      <c r="H28" s="32">
        <f t="shared" si="23"/>
        <v>5</v>
      </c>
      <c r="I28" s="40" t="s">
        <v>131</v>
      </c>
      <c r="J28" s="40" t="s">
        <v>131</v>
      </c>
      <c r="K28" s="37">
        <v>8.2370000000000001</v>
      </c>
      <c r="L28" s="67" t="s">
        <v>131</v>
      </c>
      <c r="M28" s="37">
        <v>8.4019999999999992</v>
      </c>
      <c r="N28" s="67" t="s">
        <v>131</v>
      </c>
      <c r="O28" s="37">
        <v>1</v>
      </c>
      <c r="P28" s="40" t="s">
        <v>131</v>
      </c>
      <c r="Q28" s="40" t="s">
        <v>131</v>
      </c>
      <c r="R28" s="37">
        <v>8.2370000000000001</v>
      </c>
      <c r="S28" s="67" t="s">
        <v>131</v>
      </c>
      <c r="T28" s="37">
        <v>8.4019999999999992</v>
      </c>
      <c r="U28" s="67" t="s">
        <v>131</v>
      </c>
      <c r="V28" s="37">
        <v>1</v>
      </c>
      <c r="W28" s="40" t="s">
        <v>131</v>
      </c>
      <c r="X28" s="40" t="s">
        <v>131</v>
      </c>
      <c r="Y28" s="37">
        <v>8.2370000000000001</v>
      </c>
      <c r="Z28" s="67" t="s">
        <v>131</v>
      </c>
      <c r="AA28" s="37">
        <v>8.4019999999999992</v>
      </c>
      <c r="AB28" s="67" t="s">
        <v>131</v>
      </c>
      <c r="AC28" s="37">
        <v>1</v>
      </c>
      <c r="AD28" s="40" t="s">
        <v>131</v>
      </c>
      <c r="AE28" s="40" t="s">
        <v>131</v>
      </c>
      <c r="AF28" s="37">
        <v>8.2370000000000001</v>
      </c>
      <c r="AG28" s="67" t="s">
        <v>131</v>
      </c>
      <c r="AH28" s="37">
        <v>8.4019999999999992</v>
      </c>
      <c r="AI28" s="67" t="s">
        <v>131</v>
      </c>
      <c r="AJ28" s="37">
        <v>1</v>
      </c>
      <c r="AK28" s="40" t="s">
        <v>131</v>
      </c>
      <c r="AL28" s="40" t="s">
        <v>131</v>
      </c>
      <c r="AM28" s="37">
        <v>8.2370000000000001</v>
      </c>
      <c r="AN28" s="67" t="s">
        <v>131</v>
      </c>
      <c r="AO28" s="37">
        <v>8.4019999999999992</v>
      </c>
      <c r="AP28" s="67" t="s">
        <v>131</v>
      </c>
      <c r="AQ28" s="37">
        <v>1</v>
      </c>
      <c r="AR28" s="40" t="s">
        <v>131</v>
      </c>
      <c r="AS28" s="40" t="s">
        <v>131</v>
      </c>
      <c r="AT28" s="32">
        <f t="shared" si="1"/>
        <v>41.185000000000002</v>
      </c>
      <c r="AU28" s="29" t="str">
        <f t="shared" si="2"/>
        <v>нд</v>
      </c>
      <c r="AV28" s="32">
        <f t="shared" si="3"/>
        <v>42.01</v>
      </c>
      <c r="AW28" s="29" t="str">
        <f t="shared" si="4"/>
        <v>нд</v>
      </c>
      <c r="AX28" s="32">
        <f t="shared" si="5"/>
        <v>5</v>
      </c>
      <c r="AY28" s="29" t="str">
        <f t="shared" si="6"/>
        <v>нд</v>
      </c>
      <c r="AZ28" s="29" t="str">
        <f t="shared" si="7"/>
        <v>нд</v>
      </c>
    </row>
    <row r="29" spans="1:60" s="2" customFormat="1" ht="81" customHeight="1">
      <c r="A29" s="20" t="s">
        <v>33</v>
      </c>
      <c r="B29" s="58" t="s">
        <v>34</v>
      </c>
      <c r="C29" s="28"/>
      <c r="D29" s="32">
        <f t="shared" si="8"/>
        <v>20.222799999999999</v>
      </c>
      <c r="E29" s="40" t="s">
        <v>131</v>
      </c>
      <c r="F29" s="32">
        <f t="shared" si="22"/>
        <v>35.734999999999999</v>
      </c>
      <c r="G29" s="40" t="s">
        <v>131</v>
      </c>
      <c r="H29" s="32">
        <f t="shared" si="23"/>
        <v>5</v>
      </c>
      <c r="I29" s="40" t="s">
        <v>131</v>
      </c>
      <c r="J29" s="40" t="s">
        <v>131</v>
      </c>
      <c r="K29" s="37">
        <v>4.0445599999999997</v>
      </c>
      <c r="L29" s="67" t="s">
        <v>131</v>
      </c>
      <c r="M29" s="37">
        <v>7.1470000000000002</v>
      </c>
      <c r="N29" s="67" t="s">
        <v>131</v>
      </c>
      <c r="O29" s="37">
        <v>1</v>
      </c>
      <c r="P29" s="40" t="s">
        <v>131</v>
      </c>
      <c r="Q29" s="40" t="s">
        <v>131</v>
      </c>
      <c r="R29" s="37">
        <v>4.0445599999999997</v>
      </c>
      <c r="S29" s="67" t="s">
        <v>131</v>
      </c>
      <c r="T29" s="37">
        <v>7.1470000000000002</v>
      </c>
      <c r="U29" s="67" t="s">
        <v>131</v>
      </c>
      <c r="V29" s="37">
        <v>1</v>
      </c>
      <c r="W29" s="40" t="s">
        <v>131</v>
      </c>
      <c r="X29" s="40" t="s">
        <v>131</v>
      </c>
      <c r="Y29" s="37">
        <v>4.0445599999999997</v>
      </c>
      <c r="Z29" s="67" t="s">
        <v>131</v>
      </c>
      <c r="AA29" s="37">
        <v>7.1470000000000002</v>
      </c>
      <c r="AB29" s="67" t="s">
        <v>131</v>
      </c>
      <c r="AC29" s="37">
        <v>1</v>
      </c>
      <c r="AD29" s="40" t="s">
        <v>131</v>
      </c>
      <c r="AE29" s="40" t="s">
        <v>131</v>
      </c>
      <c r="AF29" s="37">
        <v>4.0445599999999997</v>
      </c>
      <c r="AG29" s="67" t="s">
        <v>131</v>
      </c>
      <c r="AH29" s="37">
        <v>7.1470000000000002</v>
      </c>
      <c r="AI29" s="67" t="s">
        <v>131</v>
      </c>
      <c r="AJ29" s="37">
        <v>1</v>
      </c>
      <c r="AK29" s="40" t="s">
        <v>131</v>
      </c>
      <c r="AL29" s="40" t="s">
        <v>131</v>
      </c>
      <c r="AM29" s="37">
        <v>4.0445599999999997</v>
      </c>
      <c r="AN29" s="67" t="s">
        <v>131</v>
      </c>
      <c r="AO29" s="37">
        <v>7.1470000000000002</v>
      </c>
      <c r="AP29" s="67" t="s">
        <v>131</v>
      </c>
      <c r="AQ29" s="37">
        <v>1</v>
      </c>
      <c r="AR29" s="40" t="s">
        <v>131</v>
      </c>
      <c r="AS29" s="40" t="s">
        <v>131</v>
      </c>
      <c r="AT29" s="32">
        <f t="shared" si="1"/>
        <v>20.222799999999999</v>
      </c>
      <c r="AU29" s="29" t="str">
        <f t="shared" si="2"/>
        <v>нд</v>
      </c>
      <c r="AV29" s="32">
        <f t="shared" si="3"/>
        <v>35.734999999999999</v>
      </c>
      <c r="AW29" s="29" t="str">
        <f t="shared" si="4"/>
        <v>нд</v>
      </c>
      <c r="AX29" s="32">
        <f t="shared" si="5"/>
        <v>5</v>
      </c>
      <c r="AY29" s="29" t="str">
        <f t="shared" si="6"/>
        <v>нд</v>
      </c>
      <c r="AZ29" s="29" t="str">
        <f t="shared" si="7"/>
        <v>нд</v>
      </c>
    </row>
    <row r="30" spans="1:60" s="2" customFormat="1" ht="115.5" customHeight="1">
      <c r="A30" s="20" t="s">
        <v>35</v>
      </c>
      <c r="B30" s="19" t="s">
        <v>36</v>
      </c>
      <c r="C30" s="28"/>
      <c r="D30" s="32">
        <f t="shared" si="8"/>
        <v>10.73</v>
      </c>
      <c r="E30" s="29" t="s">
        <v>131</v>
      </c>
      <c r="F30" s="29" t="s">
        <v>131</v>
      </c>
      <c r="G30" s="29" t="s">
        <v>131</v>
      </c>
      <c r="H30" s="29" t="s">
        <v>131</v>
      </c>
      <c r="I30" s="29" t="s">
        <v>131</v>
      </c>
      <c r="J30" s="29" t="s">
        <v>131</v>
      </c>
      <c r="K30" s="32">
        <f>K31</f>
        <v>2.29</v>
      </c>
      <c r="L30" s="29" t="s">
        <v>131</v>
      </c>
      <c r="M30" s="29" t="s">
        <v>131</v>
      </c>
      <c r="N30" s="29" t="s">
        <v>131</v>
      </c>
      <c r="O30" s="29" t="s">
        <v>131</v>
      </c>
      <c r="P30" s="29" t="s">
        <v>131</v>
      </c>
      <c r="Q30" s="29" t="s">
        <v>131</v>
      </c>
      <c r="R30" s="32">
        <f>R31</f>
        <v>2.4000000000000004</v>
      </c>
      <c r="S30" s="29" t="s">
        <v>131</v>
      </c>
      <c r="T30" s="29" t="s">
        <v>131</v>
      </c>
      <c r="U30" s="29" t="s">
        <v>131</v>
      </c>
      <c r="V30" s="29" t="s">
        <v>131</v>
      </c>
      <c r="W30" s="29" t="s">
        <v>131</v>
      </c>
      <c r="X30" s="29" t="s">
        <v>131</v>
      </c>
      <c r="Y30" s="32">
        <f>Y31</f>
        <v>1.8900000000000001</v>
      </c>
      <c r="Z30" s="29" t="s">
        <v>131</v>
      </c>
      <c r="AA30" s="29" t="s">
        <v>131</v>
      </c>
      <c r="AB30" s="29" t="s">
        <v>131</v>
      </c>
      <c r="AC30" s="29" t="s">
        <v>131</v>
      </c>
      <c r="AD30" s="29" t="s">
        <v>131</v>
      </c>
      <c r="AE30" s="29" t="s">
        <v>131</v>
      </c>
      <c r="AF30" s="32">
        <f>AF31</f>
        <v>2.2599999999999998</v>
      </c>
      <c r="AG30" s="29" t="s">
        <v>131</v>
      </c>
      <c r="AH30" s="29" t="s">
        <v>131</v>
      </c>
      <c r="AI30" s="29" t="s">
        <v>131</v>
      </c>
      <c r="AJ30" s="29" t="s">
        <v>131</v>
      </c>
      <c r="AK30" s="29" t="s">
        <v>131</v>
      </c>
      <c r="AL30" s="29" t="s">
        <v>131</v>
      </c>
      <c r="AM30" s="32">
        <f>AM31</f>
        <v>1.8900000000000001</v>
      </c>
      <c r="AN30" s="29" t="s">
        <v>131</v>
      </c>
      <c r="AO30" s="29" t="s">
        <v>131</v>
      </c>
      <c r="AP30" s="29" t="s">
        <v>131</v>
      </c>
      <c r="AQ30" s="29" t="s">
        <v>131</v>
      </c>
      <c r="AR30" s="29" t="s">
        <v>131</v>
      </c>
      <c r="AS30" s="29" t="s">
        <v>131</v>
      </c>
      <c r="AT30" s="32">
        <f t="shared" si="1"/>
        <v>10.73</v>
      </c>
      <c r="AU30" s="29" t="str">
        <f t="shared" si="2"/>
        <v>нд</v>
      </c>
      <c r="AV30" s="29" t="str">
        <f t="shared" si="3"/>
        <v>нд</v>
      </c>
      <c r="AW30" s="29" t="str">
        <f t="shared" si="4"/>
        <v>нд</v>
      </c>
      <c r="AX30" s="29" t="str">
        <f t="shared" si="5"/>
        <v>нд</v>
      </c>
      <c r="AY30" s="29" t="str">
        <f t="shared" si="6"/>
        <v>нд</v>
      </c>
      <c r="AZ30" s="29" t="str">
        <f t="shared" si="7"/>
        <v>нд</v>
      </c>
    </row>
    <row r="31" spans="1:60" s="2" customFormat="1" ht="193.5" customHeight="1">
      <c r="A31" s="21" t="s">
        <v>37</v>
      </c>
      <c r="B31" s="59" t="s">
        <v>38</v>
      </c>
      <c r="C31" s="26"/>
      <c r="D31" s="32">
        <f t="shared" si="8"/>
        <v>10.73</v>
      </c>
      <c r="E31" s="29" t="s">
        <v>131</v>
      </c>
      <c r="F31" s="29" t="s">
        <v>131</v>
      </c>
      <c r="G31" s="29" t="s">
        <v>131</v>
      </c>
      <c r="H31" s="29" t="s">
        <v>131</v>
      </c>
      <c r="I31" s="29" t="s">
        <v>131</v>
      </c>
      <c r="J31" s="29" t="s">
        <v>131</v>
      </c>
      <c r="K31" s="32">
        <f>SUM(K32:K47)</f>
        <v>2.29</v>
      </c>
      <c r="L31" s="29" t="s">
        <v>131</v>
      </c>
      <c r="M31" s="29" t="s">
        <v>131</v>
      </c>
      <c r="N31" s="29" t="s">
        <v>131</v>
      </c>
      <c r="O31" s="29" t="s">
        <v>131</v>
      </c>
      <c r="P31" s="29" t="s">
        <v>131</v>
      </c>
      <c r="Q31" s="29" t="s">
        <v>131</v>
      </c>
      <c r="R31" s="32">
        <f>SUM(R32:R47)</f>
        <v>2.4000000000000004</v>
      </c>
      <c r="S31" s="29" t="s">
        <v>131</v>
      </c>
      <c r="T31" s="29" t="s">
        <v>131</v>
      </c>
      <c r="U31" s="29" t="s">
        <v>131</v>
      </c>
      <c r="V31" s="29" t="s">
        <v>131</v>
      </c>
      <c r="W31" s="29" t="s">
        <v>131</v>
      </c>
      <c r="X31" s="29" t="s">
        <v>131</v>
      </c>
      <c r="Y31" s="32">
        <f>SUM(Y32:Y47)</f>
        <v>1.8900000000000001</v>
      </c>
      <c r="Z31" s="29" t="s">
        <v>131</v>
      </c>
      <c r="AA31" s="29" t="s">
        <v>131</v>
      </c>
      <c r="AB31" s="29" t="s">
        <v>131</v>
      </c>
      <c r="AC31" s="29" t="s">
        <v>131</v>
      </c>
      <c r="AD31" s="29" t="s">
        <v>131</v>
      </c>
      <c r="AE31" s="29" t="s">
        <v>131</v>
      </c>
      <c r="AF31" s="32">
        <f>SUM(AF32:AF47)</f>
        <v>2.2599999999999998</v>
      </c>
      <c r="AG31" s="29" t="s">
        <v>131</v>
      </c>
      <c r="AH31" s="29" t="s">
        <v>131</v>
      </c>
      <c r="AI31" s="29" t="s">
        <v>131</v>
      </c>
      <c r="AJ31" s="29" t="s">
        <v>131</v>
      </c>
      <c r="AK31" s="29" t="s">
        <v>131</v>
      </c>
      <c r="AL31" s="29" t="s">
        <v>131</v>
      </c>
      <c r="AM31" s="32">
        <f>SUM(AM32:AM47)</f>
        <v>1.8900000000000001</v>
      </c>
      <c r="AN31" s="29" t="s">
        <v>131</v>
      </c>
      <c r="AO31" s="29" t="s">
        <v>131</v>
      </c>
      <c r="AP31" s="29" t="s">
        <v>131</v>
      </c>
      <c r="AQ31" s="29" t="s">
        <v>131</v>
      </c>
      <c r="AR31" s="29" t="s">
        <v>131</v>
      </c>
      <c r="AS31" s="29" t="s">
        <v>131</v>
      </c>
      <c r="AT31" s="32">
        <f t="shared" si="1"/>
        <v>10.73</v>
      </c>
      <c r="AU31" s="29" t="str">
        <f t="shared" si="2"/>
        <v>нд</v>
      </c>
      <c r="AV31" s="29" t="str">
        <f t="shared" si="3"/>
        <v>нд</v>
      </c>
      <c r="AW31" s="29" t="str">
        <f t="shared" si="4"/>
        <v>нд</v>
      </c>
      <c r="AX31" s="29" t="str">
        <f t="shared" si="5"/>
        <v>нд</v>
      </c>
      <c r="AY31" s="29" t="str">
        <f t="shared" si="6"/>
        <v>нд</v>
      </c>
      <c r="AZ31" s="29" t="str">
        <f t="shared" si="7"/>
        <v>нд</v>
      </c>
    </row>
    <row r="32" spans="1:60" s="2" customFormat="1" ht="43.5" customHeight="1">
      <c r="A32" s="20" t="s">
        <v>39</v>
      </c>
      <c r="B32" s="60" t="s">
        <v>71</v>
      </c>
      <c r="C32" s="26"/>
      <c r="D32" s="32">
        <f t="shared" si="8"/>
        <v>0.63</v>
      </c>
      <c r="E32" s="29" t="s">
        <v>131</v>
      </c>
      <c r="F32" s="29" t="s">
        <v>131</v>
      </c>
      <c r="G32" s="29" t="s">
        <v>131</v>
      </c>
      <c r="H32" s="29" t="s">
        <v>131</v>
      </c>
      <c r="I32" s="29" t="s">
        <v>131</v>
      </c>
      <c r="J32" s="29" t="s">
        <v>131</v>
      </c>
      <c r="K32" s="36">
        <v>0.63</v>
      </c>
      <c r="L32" s="29" t="s">
        <v>131</v>
      </c>
      <c r="M32" s="29" t="s">
        <v>131</v>
      </c>
      <c r="N32" s="29" t="s">
        <v>131</v>
      </c>
      <c r="O32" s="29" t="s">
        <v>131</v>
      </c>
      <c r="P32" s="29" t="s">
        <v>131</v>
      </c>
      <c r="Q32" s="29" t="s">
        <v>131</v>
      </c>
      <c r="R32" s="36"/>
      <c r="S32" s="29" t="s">
        <v>131</v>
      </c>
      <c r="T32" s="29" t="s">
        <v>131</v>
      </c>
      <c r="U32" s="29" t="s">
        <v>131</v>
      </c>
      <c r="V32" s="29" t="s">
        <v>131</v>
      </c>
      <c r="W32" s="29" t="s">
        <v>131</v>
      </c>
      <c r="X32" s="29" t="s">
        <v>131</v>
      </c>
      <c r="Y32" s="36"/>
      <c r="Z32" s="29" t="s">
        <v>131</v>
      </c>
      <c r="AA32" s="29" t="s">
        <v>131</v>
      </c>
      <c r="AB32" s="29" t="s">
        <v>131</v>
      </c>
      <c r="AC32" s="29" t="s">
        <v>131</v>
      </c>
      <c r="AD32" s="29" t="s">
        <v>131</v>
      </c>
      <c r="AE32" s="29" t="s">
        <v>131</v>
      </c>
      <c r="AF32" s="36"/>
      <c r="AG32" s="29" t="s">
        <v>131</v>
      </c>
      <c r="AH32" s="29" t="s">
        <v>131</v>
      </c>
      <c r="AI32" s="29" t="s">
        <v>131</v>
      </c>
      <c r="AJ32" s="29" t="s">
        <v>131</v>
      </c>
      <c r="AK32" s="29" t="s">
        <v>131</v>
      </c>
      <c r="AL32" s="29" t="s">
        <v>131</v>
      </c>
      <c r="AM32" s="36"/>
      <c r="AN32" s="29" t="s">
        <v>131</v>
      </c>
      <c r="AO32" s="29" t="s">
        <v>131</v>
      </c>
      <c r="AP32" s="29" t="s">
        <v>131</v>
      </c>
      <c r="AQ32" s="29" t="s">
        <v>131</v>
      </c>
      <c r="AR32" s="29" t="s">
        <v>131</v>
      </c>
      <c r="AS32" s="29" t="s">
        <v>131</v>
      </c>
      <c r="AT32" s="32">
        <f t="shared" si="1"/>
        <v>0.63</v>
      </c>
      <c r="AU32" s="29" t="str">
        <f t="shared" si="2"/>
        <v>нд</v>
      </c>
      <c r="AV32" s="29" t="str">
        <f t="shared" si="3"/>
        <v>нд</v>
      </c>
      <c r="AW32" s="29" t="str">
        <f t="shared" si="4"/>
        <v>нд</v>
      </c>
      <c r="AX32" s="29" t="str">
        <f t="shared" si="5"/>
        <v>нд</v>
      </c>
      <c r="AY32" s="29" t="str">
        <f t="shared" si="6"/>
        <v>нд</v>
      </c>
      <c r="AZ32" s="29" t="str">
        <f t="shared" si="7"/>
        <v>нд</v>
      </c>
    </row>
    <row r="33" spans="1:52" s="2" customFormat="1" ht="43.5" customHeight="1">
      <c r="A33" s="20" t="s">
        <v>40</v>
      </c>
      <c r="B33" s="60" t="s">
        <v>72</v>
      </c>
      <c r="C33" s="26"/>
      <c r="D33" s="32">
        <f t="shared" si="8"/>
        <v>0.63</v>
      </c>
      <c r="E33" s="29" t="s">
        <v>131</v>
      </c>
      <c r="F33" s="29" t="s">
        <v>131</v>
      </c>
      <c r="G33" s="29" t="s">
        <v>131</v>
      </c>
      <c r="H33" s="29" t="s">
        <v>131</v>
      </c>
      <c r="I33" s="29" t="s">
        <v>131</v>
      </c>
      <c r="J33" s="29" t="s">
        <v>131</v>
      </c>
      <c r="K33" s="36">
        <v>0.63</v>
      </c>
      <c r="L33" s="29" t="s">
        <v>131</v>
      </c>
      <c r="M33" s="29" t="s">
        <v>131</v>
      </c>
      <c r="N33" s="29" t="s">
        <v>131</v>
      </c>
      <c r="O33" s="29" t="s">
        <v>131</v>
      </c>
      <c r="P33" s="29" t="s">
        <v>131</v>
      </c>
      <c r="Q33" s="29" t="s">
        <v>131</v>
      </c>
      <c r="R33" s="36"/>
      <c r="S33" s="29" t="s">
        <v>131</v>
      </c>
      <c r="T33" s="29" t="s">
        <v>131</v>
      </c>
      <c r="U33" s="29" t="s">
        <v>131</v>
      </c>
      <c r="V33" s="29" t="s">
        <v>131</v>
      </c>
      <c r="W33" s="29" t="s">
        <v>131</v>
      </c>
      <c r="X33" s="29" t="s">
        <v>131</v>
      </c>
      <c r="Y33" s="36"/>
      <c r="Z33" s="29" t="s">
        <v>131</v>
      </c>
      <c r="AA33" s="29" t="s">
        <v>131</v>
      </c>
      <c r="AB33" s="29" t="s">
        <v>131</v>
      </c>
      <c r="AC33" s="29" t="s">
        <v>131</v>
      </c>
      <c r="AD33" s="29" t="s">
        <v>131</v>
      </c>
      <c r="AE33" s="29" t="s">
        <v>131</v>
      </c>
      <c r="AF33" s="36"/>
      <c r="AG33" s="29" t="s">
        <v>131</v>
      </c>
      <c r="AH33" s="29" t="s">
        <v>131</v>
      </c>
      <c r="AI33" s="29" t="s">
        <v>131</v>
      </c>
      <c r="AJ33" s="29" t="s">
        <v>131</v>
      </c>
      <c r="AK33" s="29" t="s">
        <v>131</v>
      </c>
      <c r="AL33" s="29" t="s">
        <v>131</v>
      </c>
      <c r="AM33" s="36"/>
      <c r="AN33" s="29" t="s">
        <v>131</v>
      </c>
      <c r="AO33" s="29" t="s">
        <v>131</v>
      </c>
      <c r="AP33" s="29" t="s">
        <v>131</v>
      </c>
      <c r="AQ33" s="29" t="s">
        <v>131</v>
      </c>
      <c r="AR33" s="29" t="s">
        <v>131</v>
      </c>
      <c r="AS33" s="29" t="s">
        <v>131</v>
      </c>
      <c r="AT33" s="32">
        <f t="shared" si="1"/>
        <v>0.63</v>
      </c>
      <c r="AU33" s="29" t="str">
        <f t="shared" si="2"/>
        <v>нд</v>
      </c>
      <c r="AV33" s="29" t="str">
        <f t="shared" si="3"/>
        <v>нд</v>
      </c>
      <c r="AW33" s="29" t="str">
        <f t="shared" si="4"/>
        <v>нд</v>
      </c>
      <c r="AX33" s="29" t="str">
        <f t="shared" si="5"/>
        <v>нд</v>
      </c>
      <c r="AY33" s="29" t="str">
        <f t="shared" si="6"/>
        <v>нд</v>
      </c>
      <c r="AZ33" s="29" t="str">
        <f t="shared" si="7"/>
        <v>нд</v>
      </c>
    </row>
    <row r="34" spans="1:52" s="2" customFormat="1" ht="43.5" customHeight="1">
      <c r="A34" s="20" t="s">
        <v>41</v>
      </c>
      <c r="B34" s="60" t="s">
        <v>136</v>
      </c>
      <c r="C34" s="28"/>
      <c r="D34" s="32">
        <f t="shared" si="8"/>
        <v>0.4</v>
      </c>
      <c r="E34" s="29" t="s">
        <v>131</v>
      </c>
      <c r="F34" s="29" t="s">
        <v>131</v>
      </c>
      <c r="G34" s="29" t="s">
        <v>131</v>
      </c>
      <c r="H34" s="29" t="s">
        <v>131</v>
      </c>
      <c r="I34" s="29" t="s">
        <v>131</v>
      </c>
      <c r="J34" s="29" t="s">
        <v>131</v>
      </c>
      <c r="K34" s="36">
        <v>0.4</v>
      </c>
      <c r="L34" s="29" t="s">
        <v>131</v>
      </c>
      <c r="M34" s="29" t="s">
        <v>131</v>
      </c>
      <c r="N34" s="29" t="s">
        <v>131</v>
      </c>
      <c r="O34" s="29" t="s">
        <v>131</v>
      </c>
      <c r="P34" s="29" t="s">
        <v>131</v>
      </c>
      <c r="Q34" s="29" t="s">
        <v>131</v>
      </c>
      <c r="R34" s="36"/>
      <c r="S34" s="29" t="s">
        <v>131</v>
      </c>
      <c r="T34" s="29" t="s">
        <v>131</v>
      </c>
      <c r="U34" s="29" t="s">
        <v>131</v>
      </c>
      <c r="V34" s="29" t="s">
        <v>131</v>
      </c>
      <c r="W34" s="29" t="s">
        <v>131</v>
      </c>
      <c r="X34" s="29" t="s">
        <v>131</v>
      </c>
      <c r="Y34" s="36"/>
      <c r="Z34" s="29" t="s">
        <v>131</v>
      </c>
      <c r="AA34" s="29" t="s">
        <v>131</v>
      </c>
      <c r="AB34" s="29" t="s">
        <v>131</v>
      </c>
      <c r="AC34" s="29" t="s">
        <v>131</v>
      </c>
      <c r="AD34" s="29" t="s">
        <v>131</v>
      </c>
      <c r="AE34" s="29" t="s">
        <v>131</v>
      </c>
      <c r="AF34" s="36"/>
      <c r="AG34" s="29" t="s">
        <v>131</v>
      </c>
      <c r="AH34" s="29" t="s">
        <v>131</v>
      </c>
      <c r="AI34" s="29" t="s">
        <v>131</v>
      </c>
      <c r="AJ34" s="29" t="s">
        <v>131</v>
      </c>
      <c r="AK34" s="29" t="s">
        <v>131</v>
      </c>
      <c r="AL34" s="29" t="s">
        <v>131</v>
      </c>
      <c r="AM34" s="36"/>
      <c r="AN34" s="29" t="s">
        <v>131</v>
      </c>
      <c r="AO34" s="29" t="s">
        <v>131</v>
      </c>
      <c r="AP34" s="29" t="s">
        <v>131</v>
      </c>
      <c r="AQ34" s="29" t="s">
        <v>131</v>
      </c>
      <c r="AR34" s="29" t="s">
        <v>131</v>
      </c>
      <c r="AS34" s="29" t="s">
        <v>131</v>
      </c>
      <c r="AT34" s="32">
        <f t="shared" si="1"/>
        <v>0.4</v>
      </c>
      <c r="AU34" s="29" t="str">
        <f t="shared" si="2"/>
        <v>нд</v>
      </c>
      <c r="AV34" s="29" t="str">
        <f t="shared" si="3"/>
        <v>нд</v>
      </c>
      <c r="AW34" s="29" t="str">
        <f t="shared" si="4"/>
        <v>нд</v>
      </c>
      <c r="AX34" s="29" t="str">
        <f t="shared" si="5"/>
        <v>нд</v>
      </c>
      <c r="AY34" s="29" t="str">
        <f t="shared" si="6"/>
        <v>нд</v>
      </c>
      <c r="AZ34" s="29" t="str">
        <f t="shared" si="7"/>
        <v>нд</v>
      </c>
    </row>
    <row r="35" spans="1:52" s="2" customFormat="1" ht="43.5" customHeight="1">
      <c r="A35" s="20" t="s">
        <v>42</v>
      </c>
      <c r="B35" s="60" t="s">
        <v>74</v>
      </c>
      <c r="C35" s="28"/>
      <c r="D35" s="32">
        <f t="shared" si="8"/>
        <v>0.63</v>
      </c>
      <c r="E35" s="29" t="s">
        <v>131</v>
      </c>
      <c r="F35" s="29" t="s">
        <v>131</v>
      </c>
      <c r="G35" s="29" t="s">
        <v>131</v>
      </c>
      <c r="H35" s="29" t="s">
        <v>131</v>
      </c>
      <c r="I35" s="29" t="s">
        <v>131</v>
      </c>
      <c r="J35" s="29" t="s">
        <v>131</v>
      </c>
      <c r="K35" s="36">
        <v>0.63</v>
      </c>
      <c r="L35" s="29" t="s">
        <v>131</v>
      </c>
      <c r="M35" s="29" t="s">
        <v>131</v>
      </c>
      <c r="N35" s="29" t="s">
        <v>131</v>
      </c>
      <c r="O35" s="29" t="s">
        <v>131</v>
      </c>
      <c r="P35" s="29" t="s">
        <v>131</v>
      </c>
      <c r="Q35" s="29" t="s">
        <v>131</v>
      </c>
      <c r="R35" s="36"/>
      <c r="S35" s="29" t="s">
        <v>131</v>
      </c>
      <c r="T35" s="29" t="s">
        <v>131</v>
      </c>
      <c r="U35" s="29" t="s">
        <v>131</v>
      </c>
      <c r="V35" s="29" t="s">
        <v>131</v>
      </c>
      <c r="W35" s="29" t="s">
        <v>131</v>
      </c>
      <c r="X35" s="29" t="s">
        <v>131</v>
      </c>
      <c r="Y35" s="36"/>
      <c r="Z35" s="29" t="s">
        <v>131</v>
      </c>
      <c r="AA35" s="29" t="s">
        <v>131</v>
      </c>
      <c r="AB35" s="29" t="s">
        <v>131</v>
      </c>
      <c r="AC35" s="29" t="s">
        <v>131</v>
      </c>
      <c r="AD35" s="29" t="s">
        <v>131</v>
      </c>
      <c r="AE35" s="29" t="s">
        <v>131</v>
      </c>
      <c r="AF35" s="36"/>
      <c r="AG35" s="29" t="s">
        <v>131</v>
      </c>
      <c r="AH35" s="29" t="s">
        <v>131</v>
      </c>
      <c r="AI35" s="29" t="s">
        <v>131</v>
      </c>
      <c r="AJ35" s="29" t="s">
        <v>131</v>
      </c>
      <c r="AK35" s="29" t="s">
        <v>131</v>
      </c>
      <c r="AL35" s="29" t="s">
        <v>131</v>
      </c>
      <c r="AM35" s="36"/>
      <c r="AN35" s="29" t="s">
        <v>131</v>
      </c>
      <c r="AO35" s="29" t="s">
        <v>131</v>
      </c>
      <c r="AP35" s="29" t="s">
        <v>131</v>
      </c>
      <c r="AQ35" s="29" t="s">
        <v>131</v>
      </c>
      <c r="AR35" s="29" t="s">
        <v>131</v>
      </c>
      <c r="AS35" s="29" t="s">
        <v>131</v>
      </c>
      <c r="AT35" s="32">
        <f t="shared" si="1"/>
        <v>0.63</v>
      </c>
      <c r="AU35" s="29" t="str">
        <f t="shared" si="2"/>
        <v>нд</v>
      </c>
      <c r="AV35" s="29" t="str">
        <f t="shared" si="3"/>
        <v>нд</v>
      </c>
      <c r="AW35" s="29" t="str">
        <f t="shared" si="4"/>
        <v>нд</v>
      </c>
      <c r="AX35" s="29" t="str">
        <f t="shared" si="5"/>
        <v>нд</v>
      </c>
      <c r="AY35" s="29" t="str">
        <f t="shared" si="6"/>
        <v>нд</v>
      </c>
      <c r="AZ35" s="29" t="str">
        <f t="shared" si="7"/>
        <v>нд</v>
      </c>
    </row>
    <row r="36" spans="1:52" s="2" customFormat="1" ht="43.5" customHeight="1">
      <c r="A36" s="20" t="s">
        <v>43</v>
      </c>
      <c r="B36" s="60" t="s">
        <v>75</v>
      </c>
      <c r="C36" s="28"/>
      <c r="D36" s="32">
        <f t="shared" si="8"/>
        <v>0.8</v>
      </c>
      <c r="E36" s="29" t="s">
        <v>131</v>
      </c>
      <c r="F36" s="29" t="s">
        <v>131</v>
      </c>
      <c r="G36" s="29" t="s">
        <v>131</v>
      </c>
      <c r="H36" s="29" t="s">
        <v>131</v>
      </c>
      <c r="I36" s="29" t="s">
        <v>131</v>
      </c>
      <c r="J36" s="29" t="s">
        <v>131</v>
      </c>
      <c r="K36" s="36"/>
      <c r="L36" s="29" t="s">
        <v>131</v>
      </c>
      <c r="M36" s="29" t="s">
        <v>131</v>
      </c>
      <c r="N36" s="29" t="s">
        <v>131</v>
      </c>
      <c r="O36" s="29" t="s">
        <v>131</v>
      </c>
      <c r="P36" s="29" t="s">
        <v>131</v>
      </c>
      <c r="Q36" s="29" t="s">
        <v>131</v>
      </c>
      <c r="R36" s="36">
        <v>0.8</v>
      </c>
      <c r="S36" s="29" t="s">
        <v>131</v>
      </c>
      <c r="T36" s="29" t="s">
        <v>131</v>
      </c>
      <c r="U36" s="29" t="s">
        <v>131</v>
      </c>
      <c r="V36" s="29" t="s">
        <v>131</v>
      </c>
      <c r="W36" s="29" t="s">
        <v>131</v>
      </c>
      <c r="X36" s="29" t="s">
        <v>131</v>
      </c>
      <c r="Y36" s="36"/>
      <c r="Z36" s="29" t="s">
        <v>131</v>
      </c>
      <c r="AA36" s="29" t="s">
        <v>131</v>
      </c>
      <c r="AB36" s="29" t="s">
        <v>131</v>
      </c>
      <c r="AC36" s="29" t="s">
        <v>131</v>
      </c>
      <c r="AD36" s="29" t="s">
        <v>131</v>
      </c>
      <c r="AE36" s="29" t="s">
        <v>131</v>
      </c>
      <c r="AF36" s="36"/>
      <c r="AG36" s="29" t="s">
        <v>131</v>
      </c>
      <c r="AH36" s="29" t="s">
        <v>131</v>
      </c>
      <c r="AI36" s="29" t="s">
        <v>131</v>
      </c>
      <c r="AJ36" s="29" t="s">
        <v>131</v>
      </c>
      <c r="AK36" s="29" t="s">
        <v>131</v>
      </c>
      <c r="AL36" s="29" t="s">
        <v>131</v>
      </c>
      <c r="AM36" s="36"/>
      <c r="AN36" s="29" t="s">
        <v>131</v>
      </c>
      <c r="AO36" s="29" t="s">
        <v>131</v>
      </c>
      <c r="AP36" s="29" t="s">
        <v>131</v>
      </c>
      <c r="AQ36" s="29" t="s">
        <v>131</v>
      </c>
      <c r="AR36" s="29" t="s">
        <v>131</v>
      </c>
      <c r="AS36" s="29" t="s">
        <v>131</v>
      </c>
      <c r="AT36" s="32">
        <f t="shared" si="1"/>
        <v>0.8</v>
      </c>
      <c r="AU36" s="29" t="str">
        <f t="shared" si="2"/>
        <v>нд</v>
      </c>
      <c r="AV36" s="29" t="str">
        <f t="shared" si="3"/>
        <v>нд</v>
      </c>
      <c r="AW36" s="29" t="str">
        <f t="shared" si="4"/>
        <v>нд</v>
      </c>
      <c r="AX36" s="29" t="str">
        <f t="shared" si="5"/>
        <v>нд</v>
      </c>
      <c r="AY36" s="29" t="str">
        <f t="shared" si="6"/>
        <v>нд</v>
      </c>
      <c r="AZ36" s="29" t="str">
        <f t="shared" si="7"/>
        <v>нд</v>
      </c>
    </row>
    <row r="37" spans="1:52" s="2" customFormat="1" ht="43.5" customHeight="1">
      <c r="A37" s="20" t="s">
        <v>44</v>
      </c>
      <c r="B37" s="60" t="s">
        <v>76</v>
      </c>
      <c r="C37" s="26"/>
      <c r="D37" s="32">
        <f t="shared" si="8"/>
        <v>0.8</v>
      </c>
      <c r="E37" s="29" t="s">
        <v>131</v>
      </c>
      <c r="F37" s="29" t="s">
        <v>131</v>
      </c>
      <c r="G37" s="29" t="s">
        <v>131</v>
      </c>
      <c r="H37" s="29" t="s">
        <v>131</v>
      </c>
      <c r="I37" s="29" t="s">
        <v>131</v>
      </c>
      <c r="J37" s="29" t="s">
        <v>131</v>
      </c>
      <c r="K37" s="36"/>
      <c r="L37" s="29" t="s">
        <v>131</v>
      </c>
      <c r="M37" s="29" t="s">
        <v>131</v>
      </c>
      <c r="N37" s="29" t="s">
        <v>131</v>
      </c>
      <c r="O37" s="29" t="s">
        <v>131</v>
      </c>
      <c r="P37" s="29" t="s">
        <v>131</v>
      </c>
      <c r="Q37" s="29" t="s">
        <v>131</v>
      </c>
      <c r="R37" s="36">
        <v>0.8</v>
      </c>
      <c r="S37" s="29" t="s">
        <v>131</v>
      </c>
      <c r="T37" s="29" t="s">
        <v>131</v>
      </c>
      <c r="U37" s="29" t="s">
        <v>131</v>
      </c>
      <c r="V37" s="29" t="s">
        <v>131</v>
      </c>
      <c r="W37" s="29" t="s">
        <v>131</v>
      </c>
      <c r="X37" s="29" t="s">
        <v>131</v>
      </c>
      <c r="Y37" s="36"/>
      <c r="Z37" s="29" t="s">
        <v>131</v>
      </c>
      <c r="AA37" s="29" t="s">
        <v>131</v>
      </c>
      <c r="AB37" s="29" t="s">
        <v>131</v>
      </c>
      <c r="AC37" s="29" t="s">
        <v>131</v>
      </c>
      <c r="AD37" s="29" t="s">
        <v>131</v>
      </c>
      <c r="AE37" s="29" t="s">
        <v>131</v>
      </c>
      <c r="AF37" s="36"/>
      <c r="AG37" s="29" t="s">
        <v>131</v>
      </c>
      <c r="AH37" s="29" t="s">
        <v>131</v>
      </c>
      <c r="AI37" s="29" t="s">
        <v>131</v>
      </c>
      <c r="AJ37" s="29" t="s">
        <v>131</v>
      </c>
      <c r="AK37" s="29" t="s">
        <v>131</v>
      </c>
      <c r="AL37" s="29" t="s">
        <v>131</v>
      </c>
      <c r="AM37" s="36"/>
      <c r="AN37" s="29" t="s">
        <v>131</v>
      </c>
      <c r="AO37" s="29" t="s">
        <v>131</v>
      </c>
      <c r="AP37" s="29" t="s">
        <v>131</v>
      </c>
      <c r="AQ37" s="29" t="s">
        <v>131</v>
      </c>
      <c r="AR37" s="29" t="s">
        <v>131</v>
      </c>
      <c r="AS37" s="29" t="s">
        <v>131</v>
      </c>
      <c r="AT37" s="32">
        <f t="shared" si="1"/>
        <v>0.8</v>
      </c>
      <c r="AU37" s="29" t="str">
        <f t="shared" si="2"/>
        <v>нд</v>
      </c>
      <c r="AV37" s="29" t="str">
        <f t="shared" si="3"/>
        <v>нд</v>
      </c>
      <c r="AW37" s="29" t="str">
        <f t="shared" si="4"/>
        <v>нд</v>
      </c>
      <c r="AX37" s="29" t="str">
        <f t="shared" si="5"/>
        <v>нд</v>
      </c>
      <c r="AY37" s="29" t="str">
        <f t="shared" si="6"/>
        <v>нд</v>
      </c>
      <c r="AZ37" s="29" t="str">
        <f t="shared" si="7"/>
        <v>нд</v>
      </c>
    </row>
    <row r="38" spans="1:52" s="2" customFormat="1" ht="43.5" customHeight="1">
      <c r="A38" s="20" t="s">
        <v>45</v>
      </c>
      <c r="B38" s="60" t="s">
        <v>77</v>
      </c>
      <c r="C38" s="26"/>
      <c r="D38" s="32">
        <f t="shared" si="8"/>
        <v>0.8</v>
      </c>
      <c r="E38" s="29" t="s">
        <v>131</v>
      </c>
      <c r="F38" s="29" t="s">
        <v>131</v>
      </c>
      <c r="G38" s="29" t="s">
        <v>131</v>
      </c>
      <c r="H38" s="29" t="s">
        <v>131</v>
      </c>
      <c r="I38" s="29" t="s">
        <v>131</v>
      </c>
      <c r="J38" s="29" t="s">
        <v>131</v>
      </c>
      <c r="K38" s="36"/>
      <c r="L38" s="29" t="s">
        <v>131</v>
      </c>
      <c r="M38" s="29" t="s">
        <v>131</v>
      </c>
      <c r="N38" s="29" t="s">
        <v>131</v>
      </c>
      <c r="O38" s="29" t="s">
        <v>131</v>
      </c>
      <c r="P38" s="29" t="s">
        <v>131</v>
      </c>
      <c r="Q38" s="29" t="s">
        <v>131</v>
      </c>
      <c r="R38" s="36">
        <v>0.8</v>
      </c>
      <c r="S38" s="29" t="s">
        <v>131</v>
      </c>
      <c r="T38" s="29" t="s">
        <v>131</v>
      </c>
      <c r="U38" s="29" t="s">
        <v>131</v>
      </c>
      <c r="V38" s="29" t="s">
        <v>131</v>
      </c>
      <c r="W38" s="29" t="s">
        <v>131</v>
      </c>
      <c r="X38" s="29" t="s">
        <v>131</v>
      </c>
      <c r="Y38" s="36"/>
      <c r="Z38" s="29" t="s">
        <v>131</v>
      </c>
      <c r="AA38" s="29" t="s">
        <v>131</v>
      </c>
      <c r="AB38" s="29" t="s">
        <v>131</v>
      </c>
      <c r="AC38" s="29" t="s">
        <v>131</v>
      </c>
      <c r="AD38" s="29" t="s">
        <v>131</v>
      </c>
      <c r="AE38" s="29" t="s">
        <v>131</v>
      </c>
      <c r="AF38" s="36"/>
      <c r="AG38" s="29" t="s">
        <v>131</v>
      </c>
      <c r="AH38" s="29" t="s">
        <v>131</v>
      </c>
      <c r="AI38" s="29" t="s">
        <v>131</v>
      </c>
      <c r="AJ38" s="29" t="s">
        <v>131</v>
      </c>
      <c r="AK38" s="29" t="s">
        <v>131</v>
      </c>
      <c r="AL38" s="29" t="s">
        <v>131</v>
      </c>
      <c r="AM38" s="36"/>
      <c r="AN38" s="29" t="s">
        <v>131</v>
      </c>
      <c r="AO38" s="29" t="s">
        <v>131</v>
      </c>
      <c r="AP38" s="29" t="s">
        <v>131</v>
      </c>
      <c r="AQ38" s="29" t="s">
        <v>131</v>
      </c>
      <c r="AR38" s="29" t="s">
        <v>131</v>
      </c>
      <c r="AS38" s="29" t="s">
        <v>131</v>
      </c>
      <c r="AT38" s="32">
        <f t="shared" si="1"/>
        <v>0.8</v>
      </c>
      <c r="AU38" s="29" t="str">
        <f t="shared" si="2"/>
        <v>нд</v>
      </c>
      <c r="AV38" s="29" t="str">
        <f t="shared" si="3"/>
        <v>нд</v>
      </c>
      <c r="AW38" s="29" t="str">
        <f t="shared" si="4"/>
        <v>нд</v>
      </c>
      <c r="AX38" s="29" t="str">
        <f t="shared" si="5"/>
        <v>нд</v>
      </c>
      <c r="AY38" s="29" t="str">
        <f t="shared" si="6"/>
        <v>нд</v>
      </c>
      <c r="AZ38" s="29" t="str">
        <f t="shared" si="7"/>
        <v>нд</v>
      </c>
    </row>
    <row r="39" spans="1:52" s="2" customFormat="1" ht="43.5" customHeight="1">
      <c r="A39" s="20" t="s">
        <v>60</v>
      </c>
      <c r="B39" s="60" t="s">
        <v>78</v>
      </c>
      <c r="C39" s="26"/>
      <c r="D39" s="32">
        <f t="shared" si="8"/>
        <v>0.63</v>
      </c>
      <c r="E39" s="29" t="s">
        <v>131</v>
      </c>
      <c r="F39" s="29" t="s">
        <v>131</v>
      </c>
      <c r="G39" s="29" t="s">
        <v>131</v>
      </c>
      <c r="H39" s="29" t="s">
        <v>131</v>
      </c>
      <c r="I39" s="29" t="s">
        <v>131</v>
      </c>
      <c r="J39" s="29" t="s">
        <v>131</v>
      </c>
      <c r="K39" s="36"/>
      <c r="L39" s="29" t="s">
        <v>131</v>
      </c>
      <c r="M39" s="29" t="s">
        <v>131</v>
      </c>
      <c r="N39" s="29" t="s">
        <v>131</v>
      </c>
      <c r="O39" s="29" t="s">
        <v>131</v>
      </c>
      <c r="P39" s="29" t="s">
        <v>131</v>
      </c>
      <c r="Q39" s="29" t="s">
        <v>131</v>
      </c>
      <c r="R39" s="36"/>
      <c r="S39" s="29" t="s">
        <v>131</v>
      </c>
      <c r="T39" s="29" t="s">
        <v>131</v>
      </c>
      <c r="U39" s="29" t="s">
        <v>131</v>
      </c>
      <c r="V39" s="29" t="s">
        <v>131</v>
      </c>
      <c r="W39" s="29" t="s">
        <v>131</v>
      </c>
      <c r="X39" s="29" t="s">
        <v>131</v>
      </c>
      <c r="Y39" s="36">
        <v>0.63</v>
      </c>
      <c r="Z39" s="29" t="s">
        <v>131</v>
      </c>
      <c r="AA39" s="29" t="s">
        <v>131</v>
      </c>
      <c r="AB39" s="29" t="s">
        <v>131</v>
      </c>
      <c r="AC39" s="29" t="s">
        <v>131</v>
      </c>
      <c r="AD39" s="29" t="s">
        <v>131</v>
      </c>
      <c r="AE39" s="29" t="s">
        <v>131</v>
      </c>
      <c r="AF39" s="36"/>
      <c r="AG39" s="29" t="s">
        <v>131</v>
      </c>
      <c r="AH39" s="29" t="s">
        <v>131</v>
      </c>
      <c r="AI39" s="29" t="s">
        <v>131</v>
      </c>
      <c r="AJ39" s="29" t="s">
        <v>131</v>
      </c>
      <c r="AK39" s="29" t="s">
        <v>131</v>
      </c>
      <c r="AL39" s="29" t="s">
        <v>131</v>
      </c>
      <c r="AM39" s="36"/>
      <c r="AN39" s="29" t="s">
        <v>131</v>
      </c>
      <c r="AO39" s="29" t="s">
        <v>131</v>
      </c>
      <c r="AP39" s="29" t="s">
        <v>131</v>
      </c>
      <c r="AQ39" s="29" t="s">
        <v>131</v>
      </c>
      <c r="AR39" s="29" t="s">
        <v>131</v>
      </c>
      <c r="AS39" s="29" t="s">
        <v>131</v>
      </c>
      <c r="AT39" s="32">
        <f t="shared" si="1"/>
        <v>0.63</v>
      </c>
      <c r="AU39" s="29" t="str">
        <f t="shared" si="2"/>
        <v>нд</v>
      </c>
      <c r="AV39" s="29" t="str">
        <f t="shared" si="3"/>
        <v>нд</v>
      </c>
      <c r="AW39" s="29" t="str">
        <f t="shared" si="4"/>
        <v>нд</v>
      </c>
      <c r="AX39" s="29" t="str">
        <f t="shared" si="5"/>
        <v>нд</v>
      </c>
      <c r="AY39" s="29" t="str">
        <f t="shared" si="6"/>
        <v>нд</v>
      </c>
      <c r="AZ39" s="29" t="str">
        <f t="shared" si="7"/>
        <v>нд</v>
      </c>
    </row>
    <row r="40" spans="1:52" s="2" customFormat="1" ht="43.5" customHeight="1">
      <c r="A40" s="20" t="s">
        <v>61</v>
      </c>
      <c r="B40" s="60" t="s">
        <v>79</v>
      </c>
      <c r="C40" s="26"/>
      <c r="D40" s="32">
        <f t="shared" si="8"/>
        <v>0.63</v>
      </c>
      <c r="E40" s="29" t="s">
        <v>131</v>
      </c>
      <c r="F40" s="29" t="s">
        <v>131</v>
      </c>
      <c r="G40" s="29" t="s">
        <v>131</v>
      </c>
      <c r="H40" s="29" t="s">
        <v>131</v>
      </c>
      <c r="I40" s="29" t="s">
        <v>131</v>
      </c>
      <c r="J40" s="29" t="s">
        <v>131</v>
      </c>
      <c r="K40" s="36"/>
      <c r="L40" s="29" t="s">
        <v>131</v>
      </c>
      <c r="M40" s="29" t="s">
        <v>131</v>
      </c>
      <c r="N40" s="29" t="s">
        <v>131</v>
      </c>
      <c r="O40" s="29" t="s">
        <v>131</v>
      </c>
      <c r="P40" s="29" t="s">
        <v>131</v>
      </c>
      <c r="Q40" s="29" t="s">
        <v>131</v>
      </c>
      <c r="R40" s="36"/>
      <c r="S40" s="29" t="s">
        <v>131</v>
      </c>
      <c r="T40" s="29" t="s">
        <v>131</v>
      </c>
      <c r="U40" s="29" t="s">
        <v>131</v>
      </c>
      <c r="V40" s="29" t="s">
        <v>131</v>
      </c>
      <c r="W40" s="29" t="s">
        <v>131</v>
      </c>
      <c r="X40" s="29" t="s">
        <v>131</v>
      </c>
      <c r="Y40" s="36">
        <v>0.63</v>
      </c>
      <c r="Z40" s="29" t="s">
        <v>131</v>
      </c>
      <c r="AA40" s="29" t="s">
        <v>131</v>
      </c>
      <c r="AB40" s="29" t="s">
        <v>131</v>
      </c>
      <c r="AC40" s="29" t="s">
        <v>131</v>
      </c>
      <c r="AD40" s="29" t="s">
        <v>131</v>
      </c>
      <c r="AE40" s="29" t="s">
        <v>131</v>
      </c>
      <c r="AF40" s="36"/>
      <c r="AG40" s="29" t="s">
        <v>131</v>
      </c>
      <c r="AH40" s="29" t="s">
        <v>131</v>
      </c>
      <c r="AI40" s="29" t="s">
        <v>131</v>
      </c>
      <c r="AJ40" s="29" t="s">
        <v>131</v>
      </c>
      <c r="AK40" s="29" t="s">
        <v>131</v>
      </c>
      <c r="AL40" s="29" t="s">
        <v>131</v>
      </c>
      <c r="AM40" s="36"/>
      <c r="AN40" s="29" t="s">
        <v>131</v>
      </c>
      <c r="AO40" s="29" t="s">
        <v>131</v>
      </c>
      <c r="AP40" s="29" t="s">
        <v>131</v>
      </c>
      <c r="AQ40" s="29" t="s">
        <v>131</v>
      </c>
      <c r="AR40" s="29" t="s">
        <v>131</v>
      </c>
      <c r="AS40" s="29" t="s">
        <v>131</v>
      </c>
      <c r="AT40" s="32">
        <f t="shared" si="1"/>
        <v>0.63</v>
      </c>
      <c r="AU40" s="29" t="str">
        <f t="shared" si="2"/>
        <v>нд</v>
      </c>
      <c r="AV40" s="29" t="str">
        <f t="shared" si="3"/>
        <v>нд</v>
      </c>
      <c r="AW40" s="29" t="str">
        <f t="shared" si="4"/>
        <v>нд</v>
      </c>
      <c r="AX40" s="29" t="str">
        <f t="shared" si="5"/>
        <v>нд</v>
      </c>
      <c r="AY40" s="29" t="str">
        <f t="shared" si="6"/>
        <v>нд</v>
      </c>
      <c r="AZ40" s="29" t="str">
        <f t="shared" si="7"/>
        <v>нд</v>
      </c>
    </row>
    <row r="41" spans="1:52" s="2" customFormat="1" ht="43.5" customHeight="1">
      <c r="A41" s="20" t="s">
        <v>62</v>
      </c>
      <c r="B41" s="60" t="s">
        <v>80</v>
      </c>
      <c r="C41" s="26"/>
      <c r="D41" s="32">
        <f t="shared" si="8"/>
        <v>0.63</v>
      </c>
      <c r="E41" s="29" t="s">
        <v>131</v>
      </c>
      <c r="F41" s="29" t="s">
        <v>131</v>
      </c>
      <c r="G41" s="29" t="s">
        <v>131</v>
      </c>
      <c r="H41" s="29" t="s">
        <v>131</v>
      </c>
      <c r="I41" s="29" t="s">
        <v>131</v>
      </c>
      <c r="J41" s="29" t="s">
        <v>131</v>
      </c>
      <c r="K41" s="36"/>
      <c r="L41" s="29" t="s">
        <v>131</v>
      </c>
      <c r="M41" s="29" t="s">
        <v>131</v>
      </c>
      <c r="N41" s="29" t="s">
        <v>131</v>
      </c>
      <c r="O41" s="29" t="s">
        <v>131</v>
      </c>
      <c r="P41" s="29" t="s">
        <v>131</v>
      </c>
      <c r="Q41" s="29" t="s">
        <v>131</v>
      </c>
      <c r="R41" s="36"/>
      <c r="S41" s="29" t="s">
        <v>131</v>
      </c>
      <c r="T41" s="29" t="s">
        <v>131</v>
      </c>
      <c r="U41" s="29" t="s">
        <v>131</v>
      </c>
      <c r="V41" s="29" t="s">
        <v>131</v>
      </c>
      <c r="W41" s="29" t="s">
        <v>131</v>
      </c>
      <c r="X41" s="29" t="s">
        <v>131</v>
      </c>
      <c r="Y41" s="36">
        <v>0.63</v>
      </c>
      <c r="Z41" s="29" t="s">
        <v>131</v>
      </c>
      <c r="AA41" s="29" t="s">
        <v>131</v>
      </c>
      <c r="AB41" s="29" t="s">
        <v>131</v>
      </c>
      <c r="AC41" s="29" t="s">
        <v>131</v>
      </c>
      <c r="AD41" s="29" t="s">
        <v>131</v>
      </c>
      <c r="AE41" s="29" t="s">
        <v>131</v>
      </c>
      <c r="AF41" s="36"/>
      <c r="AG41" s="29" t="s">
        <v>131</v>
      </c>
      <c r="AH41" s="29" t="s">
        <v>131</v>
      </c>
      <c r="AI41" s="29" t="s">
        <v>131</v>
      </c>
      <c r="AJ41" s="29" t="s">
        <v>131</v>
      </c>
      <c r="AK41" s="29" t="s">
        <v>131</v>
      </c>
      <c r="AL41" s="29" t="s">
        <v>131</v>
      </c>
      <c r="AM41" s="36"/>
      <c r="AN41" s="29" t="s">
        <v>131</v>
      </c>
      <c r="AO41" s="29" t="s">
        <v>131</v>
      </c>
      <c r="AP41" s="29" t="s">
        <v>131</v>
      </c>
      <c r="AQ41" s="29" t="s">
        <v>131</v>
      </c>
      <c r="AR41" s="29" t="s">
        <v>131</v>
      </c>
      <c r="AS41" s="29" t="s">
        <v>131</v>
      </c>
      <c r="AT41" s="32">
        <f t="shared" si="1"/>
        <v>0.63</v>
      </c>
      <c r="AU41" s="29" t="str">
        <f t="shared" si="2"/>
        <v>нд</v>
      </c>
      <c r="AV41" s="29" t="str">
        <f t="shared" si="3"/>
        <v>нд</v>
      </c>
      <c r="AW41" s="29" t="str">
        <f t="shared" si="4"/>
        <v>нд</v>
      </c>
      <c r="AX41" s="29" t="str">
        <f t="shared" si="5"/>
        <v>нд</v>
      </c>
      <c r="AY41" s="29" t="str">
        <f t="shared" si="6"/>
        <v>нд</v>
      </c>
      <c r="AZ41" s="29" t="str">
        <f t="shared" si="7"/>
        <v>нд</v>
      </c>
    </row>
    <row r="42" spans="1:52" s="2" customFormat="1" ht="43.5" customHeight="1">
      <c r="A42" s="20" t="s">
        <v>63</v>
      </c>
      <c r="B42" s="60" t="s">
        <v>73</v>
      </c>
      <c r="C42" s="26"/>
      <c r="D42" s="32">
        <f t="shared" si="8"/>
        <v>1</v>
      </c>
      <c r="E42" s="29" t="s">
        <v>131</v>
      </c>
      <c r="F42" s="29" t="s">
        <v>131</v>
      </c>
      <c r="G42" s="29" t="s">
        <v>131</v>
      </c>
      <c r="H42" s="29" t="s">
        <v>131</v>
      </c>
      <c r="I42" s="29" t="s">
        <v>131</v>
      </c>
      <c r="J42" s="29" t="s">
        <v>131</v>
      </c>
      <c r="K42" s="36"/>
      <c r="L42" s="29" t="s">
        <v>131</v>
      </c>
      <c r="M42" s="29" t="s">
        <v>131</v>
      </c>
      <c r="N42" s="29" t="s">
        <v>131</v>
      </c>
      <c r="O42" s="29" t="s">
        <v>131</v>
      </c>
      <c r="P42" s="29" t="s">
        <v>131</v>
      </c>
      <c r="Q42" s="29" t="s">
        <v>131</v>
      </c>
      <c r="R42" s="36"/>
      <c r="S42" s="29" t="s">
        <v>131</v>
      </c>
      <c r="T42" s="29" t="s">
        <v>131</v>
      </c>
      <c r="U42" s="29" t="s">
        <v>131</v>
      </c>
      <c r="V42" s="29" t="s">
        <v>131</v>
      </c>
      <c r="W42" s="29" t="s">
        <v>131</v>
      </c>
      <c r="X42" s="29" t="s">
        <v>131</v>
      </c>
      <c r="Y42" s="36"/>
      <c r="Z42" s="29" t="s">
        <v>131</v>
      </c>
      <c r="AA42" s="29" t="s">
        <v>131</v>
      </c>
      <c r="AB42" s="29" t="s">
        <v>131</v>
      </c>
      <c r="AC42" s="29" t="s">
        <v>131</v>
      </c>
      <c r="AD42" s="29" t="s">
        <v>131</v>
      </c>
      <c r="AE42" s="29" t="s">
        <v>131</v>
      </c>
      <c r="AF42" s="36">
        <v>1</v>
      </c>
      <c r="AG42" s="29" t="s">
        <v>131</v>
      </c>
      <c r="AH42" s="29" t="s">
        <v>131</v>
      </c>
      <c r="AI42" s="29" t="s">
        <v>131</v>
      </c>
      <c r="AJ42" s="29" t="s">
        <v>131</v>
      </c>
      <c r="AK42" s="29" t="s">
        <v>131</v>
      </c>
      <c r="AL42" s="29" t="s">
        <v>131</v>
      </c>
      <c r="AM42" s="36"/>
      <c r="AN42" s="29" t="s">
        <v>131</v>
      </c>
      <c r="AO42" s="29" t="s">
        <v>131</v>
      </c>
      <c r="AP42" s="29" t="s">
        <v>131</v>
      </c>
      <c r="AQ42" s="29" t="s">
        <v>131</v>
      </c>
      <c r="AR42" s="29" t="s">
        <v>131</v>
      </c>
      <c r="AS42" s="29" t="s">
        <v>131</v>
      </c>
      <c r="AT42" s="32">
        <f t="shared" si="1"/>
        <v>1</v>
      </c>
      <c r="AU42" s="29" t="str">
        <f t="shared" si="2"/>
        <v>нд</v>
      </c>
      <c r="AV42" s="29" t="str">
        <f t="shared" si="3"/>
        <v>нд</v>
      </c>
      <c r="AW42" s="29" t="str">
        <f t="shared" si="4"/>
        <v>нд</v>
      </c>
      <c r="AX42" s="29" t="str">
        <f t="shared" si="5"/>
        <v>нд</v>
      </c>
      <c r="AY42" s="29" t="str">
        <f t="shared" si="6"/>
        <v>нд</v>
      </c>
      <c r="AZ42" s="29" t="str">
        <f t="shared" si="7"/>
        <v>нд</v>
      </c>
    </row>
    <row r="43" spans="1:52" s="2" customFormat="1" ht="43.5" customHeight="1">
      <c r="A43" s="20" t="s">
        <v>64</v>
      </c>
      <c r="B43" s="60" t="s">
        <v>81</v>
      </c>
      <c r="C43" s="26"/>
      <c r="D43" s="32">
        <f t="shared" si="8"/>
        <v>0.63</v>
      </c>
      <c r="E43" s="29" t="s">
        <v>131</v>
      </c>
      <c r="F43" s="29" t="s">
        <v>131</v>
      </c>
      <c r="G43" s="29" t="s">
        <v>131</v>
      </c>
      <c r="H43" s="29" t="s">
        <v>131</v>
      </c>
      <c r="I43" s="29" t="s">
        <v>131</v>
      </c>
      <c r="J43" s="29" t="s">
        <v>131</v>
      </c>
      <c r="K43" s="36"/>
      <c r="L43" s="29" t="s">
        <v>131</v>
      </c>
      <c r="M43" s="29" t="s">
        <v>131</v>
      </c>
      <c r="N43" s="29" t="s">
        <v>131</v>
      </c>
      <c r="O43" s="29" t="s">
        <v>131</v>
      </c>
      <c r="P43" s="29" t="s">
        <v>131</v>
      </c>
      <c r="Q43" s="29" t="s">
        <v>131</v>
      </c>
      <c r="R43" s="36"/>
      <c r="S43" s="29" t="s">
        <v>131</v>
      </c>
      <c r="T43" s="29" t="s">
        <v>131</v>
      </c>
      <c r="U43" s="29" t="s">
        <v>131</v>
      </c>
      <c r="V43" s="29" t="s">
        <v>131</v>
      </c>
      <c r="W43" s="29" t="s">
        <v>131</v>
      </c>
      <c r="X43" s="29" t="s">
        <v>131</v>
      </c>
      <c r="Y43" s="36"/>
      <c r="Z43" s="29" t="s">
        <v>131</v>
      </c>
      <c r="AA43" s="29" t="s">
        <v>131</v>
      </c>
      <c r="AB43" s="29" t="s">
        <v>131</v>
      </c>
      <c r="AC43" s="29" t="s">
        <v>131</v>
      </c>
      <c r="AD43" s="29" t="s">
        <v>131</v>
      </c>
      <c r="AE43" s="29" t="s">
        <v>131</v>
      </c>
      <c r="AF43" s="36">
        <v>0.63</v>
      </c>
      <c r="AG43" s="29" t="s">
        <v>131</v>
      </c>
      <c r="AH43" s="29" t="s">
        <v>131</v>
      </c>
      <c r="AI43" s="29" t="s">
        <v>131</v>
      </c>
      <c r="AJ43" s="29" t="s">
        <v>131</v>
      </c>
      <c r="AK43" s="29" t="s">
        <v>131</v>
      </c>
      <c r="AL43" s="29" t="s">
        <v>131</v>
      </c>
      <c r="AM43" s="36"/>
      <c r="AN43" s="29" t="s">
        <v>131</v>
      </c>
      <c r="AO43" s="29" t="s">
        <v>131</v>
      </c>
      <c r="AP43" s="29" t="s">
        <v>131</v>
      </c>
      <c r="AQ43" s="29" t="s">
        <v>131</v>
      </c>
      <c r="AR43" s="29" t="s">
        <v>131</v>
      </c>
      <c r="AS43" s="29" t="s">
        <v>131</v>
      </c>
      <c r="AT43" s="32">
        <f t="shared" si="1"/>
        <v>0.63</v>
      </c>
      <c r="AU43" s="29" t="str">
        <f t="shared" si="2"/>
        <v>нд</v>
      </c>
      <c r="AV43" s="29" t="str">
        <f t="shared" si="3"/>
        <v>нд</v>
      </c>
      <c r="AW43" s="29" t="str">
        <f t="shared" si="4"/>
        <v>нд</v>
      </c>
      <c r="AX43" s="29" t="str">
        <f t="shared" si="5"/>
        <v>нд</v>
      </c>
      <c r="AY43" s="29" t="str">
        <f t="shared" si="6"/>
        <v>нд</v>
      </c>
      <c r="AZ43" s="29" t="str">
        <f t="shared" si="7"/>
        <v>нд</v>
      </c>
    </row>
    <row r="44" spans="1:52" s="2" customFormat="1" ht="43.5" customHeight="1">
      <c r="A44" s="20" t="s">
        <v>65</v>
      </c>
      <c r="B44" s="60" t="s">
        <v>137</v>
      </c>
      <c r="C44" s="26"/>
      <c r="D44" s="32">
        <f t="shared" si="8"/>
        <v>0.63</v>
      </c>
      <c r="E44" s="29" t="s">
        <v>131</v>
      </c>
      <c r="F44" s="29" t="s">
        <v>131</v>
      </c>
      <c r="G44" s="29" t="s">
        <v>131</v>
      </c>
      <c r="H44" s="29" t="s">
        <v>131</v>
      </c>
      <c r="I44" s="29" t="s">
        <v>131</v>
      </c>
      <c r="J44" s="29" t="s">
        <v>131</v>
      </c>
      <c r="K44" s="36"/>
      <c r="L44" s="29" t="s">
        <v>131</v>
      </c>
      <c r="M44" s="29" t="s">
        <v>131</v>
      </c>
      <c r="N44" s="29" t="s">
        <v>131</v>
      </c>
      <c r="O44" s="29" t="s">
        <v>131</v>
      </c>
      <c r="P44" s="29" t="s">
        <v>131</v>
      </c>
      <c r="Q44" s="29" t="s">
        <v>131</v>
      </c>
      <c r="R44" s="36"/>
      <c r="S44" s="29" t="s">
        <v>131</v>
      </c>
      <c r="T44" s="29" t="s">
        <v>131</v>
      </c>
      <c r="U44" s="29" t="s">
        <v>131</v>
      </c>
      <c r="V44" s="29" t="s">
        <v>131</v>
      </c>
      <c r="W44" s="29" t="s">
        <v>131</v>
      </c>
      <c r="X44" s="29" t="s">
        <v>131</v>
      </c>
      <c r="Y44" s="36"/>
      <c r="Z44" s="29" t="s">
        <v>131</v>
      </c>
      <c r="AA44" s="29" t="s">
        <v>131</v>
      </c>
      <c r="AB44" s="29" t="s">
        <v>131</v>
      </c>
      <c r="AC44" s="29" t="s">
        <v>131</v>
      </c>
      <c r="AD44" s="29" t="s">
        <v>131</v>
      </c>
      <c r="AE44" s="29" t="s">
        <v>131</v>
      </c>
      <c r="AF44" s="36">
        <v>0.63</v>
      </c>
      <c r="AG44" s="29" t="s">
        <v>131</v>
      </c>
      <c r="AH44" s="29" t="s">
        <v>131</v>
      </c>
      <c r="AI44" s="29" t="s">
        <v>131</v>
      </c>
      <c r="AJ44" s="29" t="s">
        <v>131</v>
      </c>
      <c r="AK44" s="29" t="s">
        <v>131</v>
      </c>
      <c r="AL44" s="29" t="s">
        <v>131</v>
      </c>
      <c r="AM44" s="36"/>
      <c r="AN44" s="29" t="s">
        <v>131</v>
      </c>
      <c r="AO44" s="29" t="s">
        <v>131</v>
      </c>
      <c r="AP44" s="29" t="s">
        <v>131</v>
      </c>
      <c r="AQ44" s="29" t="s">
        <v>131</v>
      </c>
      <c r="AR44" s="29" t="s">
        <v>131</v>
      </c>
      <c r="AS44" s="29" t="s">
        <v>131</v>
      </c>
      <c r="AT44" s="32">
        <f t="shared" si="1"/>
        <v>0.63</v>
      </c>
      <c r="AU44" s="29" t="str">
        <f t="shared" si="2"/>
        <v>нд</v>
      </c>
      <c r="AV44" s="29" t="str">
        <f t="shared" si="3"/>
        <v>нд</v>
      </c>
      <c r="AW44" s="29" t="str">
        <f t="shared" si="4"/>
        <v>нд</v>
      </c>
      <c r="AX44" s="29" t="str">
        <f t="shared" si="5"/>
        <v>нд</v>
      </c>
      <c r="AY44" s="29" t="str">
        <f t="shared" si="6"/>
        <v>нд</v>
      </c>
      <c r="AZ44" s="29" t="str">
        <f t="shared" si="7"/>
        <v>нд</v>
      </c>
    </row>
    <row r="45" spans="1:52" s="2" customFormat="1" ht="43.5" customHeight="1">
      <c r="A45" s="20" t="s">
        <v>66</v>
      </c>
      <c r="B45" s="60" t="s">
        <v>82</v>
      </c>
      <c r="C45" s="26"/>
      <c r="D45" s="32">
        <f t="shared" si="8"/>
        <v>0.63</v>
      </c>
      <c r="E45" s="29" t="s">
        <v>131</v>
      </c>
      <c r="F45" s="29" t="s">
        <v>131</v>
      </c>
      <c r="G45" s="29" t="s">
        <v>131</v>
      </c>
      <c r="H45" s="29" t="s">
        <v>131</v>
      </c>
      <c r="I45" s="29" t="s">
        <v>131</v>
      </c>
      <c r="J45" s="29" t="s">
        <v>131</v>
      </c>
      <c r="K45" s="36"/>
      <c r="L45" s="29" t="s">
        <v>131</v>
      </c>
      <c r="M45" s="29" t="s">
        <v>131</v>
      </c>
      <c r="N45" s="29" t="s">
        <v>131</v>
      </c>
      <c r="O45" s="29" t="s">
        <v>131</v>
      </c>
      <c r="P45" s="29" t="s">
        <v>131</v>
      </c>
      <c r="Q45" s="29" t="s">
        <v>131</v>
      </c>
      <c r="R45" s="36"/>
      <c r="S45" s="29" t="s">
        <v>131</v>
      </c>
      <c r="T45" s="29" t="s">
        <v>131</v>
      </c>
      <c r="U45" s="29" t="s">
        <v>131</v>
      </c>
      <c r="V45" s="29" t="s">
        <v>131</v>
      </c>
      <c r="W45" s="29" t="s">
        <v>131</v>
      </c>
      <c r="X45" s="29" t="s">
        <v>131</v>
      </c>
      <c r="Y45" s="36"/>
      <c r="Z45" s="29" t="s">
        <v>131</v>
      </c>
      <c r="AA45" s="29" t="s">
        <v>131</v>
      </c>
      <c r="AB45" s="29" t="s">
        <v>131</v>
      </c>
      <c r="AC45" s="29" t="s">
        <v>131</v>
      </c>
      <c r="AD45" s="29" t="s">
        <v>131</v>
      </c>
      <c r="AE45" s="29" t="s">
        <v>131</v>
      </c>
      <c r="AF45" s="36"/>
      <c r="AG45" s="29" t="s">
        <v>131</v>
      </c>
      <c r="AH45" s="29" t="s">
        <v>131</v>
      </c>
      <c r="AI45" s="29" t="s">
        <v>131</v>
      </c>
      <c r="AJ45" s="29" t="s">
        <v>131</v>
      </c>
      <c r="AK45" s="29" t="s">
        <v>131</v>
      </c>
      <c r="AL45" s="29" t="s">
        <v>131</v>
      </c>
      <c r="AM45" s="36">
        <v>0.63</v>
      </c>
      <c r="AN45" s="29" t="s">
        <v>131</v>
      </c>
      <c r="AO45" s="29" t="s">
        <v>131</v>
      </c>
      <c r="AP45" s="29" t="s">
        <v>131</v>
      </c>
      <c r="AQ45" s="29" t="s">
        <v>131</v>
      </c>
      <c r="AR45" s="29" t="s">
        <v>131</v>
      </c>
      <c r="AS45" s="29" t="s">
        <v>131</v>
      </c>
      <c r="AT45" s="32">
        <f t="shared" si="1"/>
        <v>0.63</v>
      </c>
      <c r="AU45" s="29" t="str">
        <f t="shared" si="2"/>
        <v>нд</v>
      </c>
      <c r="AV45" s="29" t="str">
        <f t="shared" si="3"/>
        <v>нд</v>
      </c>
      <c r="AW45" s="29" t="str">
        <f t="shared" si="4"/>
        <v>нд</v>
      </c>
      <c r="AX45" s="29" t="str">
        <f t="shared" si="5"/>
        <v>нд</v>
      </c>
      <c r="AY45" s="29" t="str">
        <f t="shared" si="6"/>
        <v>нд</v>
      </c>
      <c r="AZ45" s="29" t="str">
        <f t="shared" si="7"/>
        <v>нд</v>
      </c>
    </row>
    <row r="46" spans="1:52" s="2" customFormat="1" ht="43.5" customHeight="1">
      <c r="A46" s="20" t="s">
        <v>67</v>
      </c>
      <c r="B46" s="60" t="s">
        <v>83</v>
      </c>
      <c r="C46" s="26"/>
      <c r="D46" s="32">
        <f t="shared" si="8"/>
        <v>0.63</v>
      </c>
      <c r="E46" s="29" t="s">
        <v>131</v>
      </c>
      <c r="F46" s="29" t="s">
        <v>131</v>
      </c>
      <c r="G46" s="29" t="s">
        <v>131</v>
      </c>
      <c r="H46" s="29" t="s">
        <v>131</v>
      </c>
      <c r="I46" s="29" t="s">
        <v>131</v>
      </c>
      <c r="J46" s="29" t="s">
        <v>131</v>
      </c>
      <c r="K46" s="36"/>
      <c r="L46" s="29" t="s">
        <v>131</v>
      </c>
      <c r="M46" s="29" t="s">
        <v>131</v>
      </c>
      <c r="N46" s="29" t="s">
        <v>131</v>
      </c>
      <c r="O46" s="29" t="s">
        <v>131</v>
      </c>
      <c r="P46" s="29" t="s">
        <v>131</v>
      </c>
      <c r="Q46" s="29" t="s">
        <v>131</v>
      </c>
      <c r="R46" s="36"/>
      <c r="S46" s="29" t="s">
        <v>131</v>
      </c>
      <c r="T46" s="29" t="s">
        <v>131</v>
      </c>
      <c r="U46" s="29" t="s">
        <v>131</v>
      </c>
      <c r="V46" s="29" t="s">
        <v>131</v>
      </c>
      <c r="W46" s="29" t="s">
        <v>131</v>
      </c>
      <c r="X46" s="29" t="s">
        <v>131</v>
      </c>
      <c r="Y46" s="36"/>
      <c r="Z46" s="29" t="s">
        <v>131</v>
      </c>
      <c r="AA46" s="29" t="s">
        <v>131</v>
      </c>
      <c r="AB46" s="29" t="s">
        <v>131</v>
      </c>
      <c r="AC46" s="29" t="s">
        <v>131</v>
      </c>
      <c r="AD46" s="29" t="s">
        <v>131</v>
      </c>
      <c r="AE46" s="29" t="s">
        <v>131</v>
      </c>
      <c r="AF46" s="36"/>
      <c r="AG46" s="29" t="s">
        <v>131</v>
      </c>
      <c r="AH46" s="29" t="s">
        <v>131</v>
      </c>
      <c r="AI46" s="29" t="s">
        <v>131</v>
      </c>
      <c r="AJ46" s="29" t="s">
        <v>131</v>
      </c>
      <c r="AK46" s="29" t="s">
        <v>131</v>
      </c>
      <c r="AL46" s="29" t="s">
        <v>131</v>
      </c>
      <c r="AM46" s="36">
        <v>0.63</v>
      </c>
      <c r="AN46" s="29" t="s">
        <v>131</v>
      </c>
      <c r="AO46" s="29" t="s">
        <v>131</v>
      </c>
      <c r="AP46" s="29" t="s">
        <v>131</v>
      </c>
      <c r="AQ46" s="29" t="s">
        <v>131</v>
      </c>
      <c r="AR46" s="29" t="s">
        <v>131</v>
      </c>
      <c r="AS46" s="29" t="s">
        <v>131</v>
      </c>
      <c r="AT46" s="32">
        <f t="shared" si="1"/>
        <v>0.63</v>
      </c>
      <c r="AU46" s="29" t="str">
        <f t="shared" si="2"/>
        <v>нд</v>
      </c>
      <c r="AV46" s="29" t="str">
        <f t="shared" si="3"/>
        <v>нд</v>
      </c>
      <c r="AW46" s="29" t="str">
        <f t="shared" si="4"/>
        <v>нд</v>
      </c>
      <c r="AX46" s="29" t="str">
        <f t="shared" si="5"/>
        <v>нд</v>
      </c>
      <c r="AY46" s="29" t="str">
        <f t="shared" si="6"/>
        <v>нд</v>
      </c>
      <c r="AZ46" s="29" t="str">
        <f t="shared" si="7"/>
        <v>нд</v>
      </c>
    </row>
    <row r="47" spans="1:52" s="2" customFormat="1" ht="43.5" customHeight="1">
      <c r="A47" s="20" t="s">
        <v>68</v>
      </c>
      <c r="B47" s="60" t="s">
        <v>84</v>
      </c>
      <c r="C47" s="26"/>
      <c r="D47" s="32">
        <f t="shared" si="8"/>
        <v>0.63</v>
      </c>
      <c r="E47" s="29" t="s">
        <v>131</v>
      </c>
      <c r="F47" s="29" t="s">
        <v>131</v>
      </c>
      <c r="G47" s="29" t="s">
        <v>131</v>
      </c>
      <c r="H47" s="29" t="s">
        <v>131</v>
      </c>
      <c r="I47" s="29" t="s">
        <v>131</v>
      </c>
      <c r="J47" s="29" t="s">
        <v>131</v>
      </c>
      <c r="K47" s="36"/>
      <c r="L47" s="29" t="s">
        <v>131</v>
      </c>
      <c r="M47" s="29" t="s">
        <v>131</v>
      </c>
      <c r="N47" s="29" t="s">
        <v>131</v>
      </c>
      <c r="O47" s="29" t="s">
        <v>131</v>
      </c>
      <c r="P47" s="29" t="s">
        <v>131</v>
      </c>
      <c r="Q47" s="29" t="s">
        <v>131</v>
      </c>
      <c r="R47" s="36"/>
      <c r="S47" s="29" t="s">
        <v>131</v>
      </c>
      <c r="T47" s="29" t="s">
        <v>131</v>
      </c>
      <c r="U47" s="29" t="s">
        <v>131</v>
      </c>
      <c r="V47" s="29" t="s">
        <v>131</v>
      </c>
      <c r="W47" s="29" t="s">
        <v>131</v>
      </c>
      <c r="X47" s="29" t="s">
        <v>131</v>
      </c>
      <c r="Y47" s="36"/>
      <c r="Z47" s="29" t="s">
        <v>131</v>
      </c>
      <c r="AA47" s="29" t="s">
        <v>131</v>
      </c>
      <c r="AB47" s="29" t="s">
        <v>131</v>
      </c>
      <c r="AC47" s="29" t="s">
        <v>131</v>
      </c>
      <c r="AD47" s="29" t="s">
        <v>131</v>
      </c>
      <c r="AE47" s="29" t="s">
        <v>131</v>
      </c>
      <c r="AF47" s="36"/>
      <c r="AG47" s="29" t="s">
        <v>131</v>
      </c>
      <c r="AH47" s="29" t="s">
        <v>131</v>
      </c>
      <c r="AI47" s="29" t="s">
        <v>131</v>
      </c>
      <c r="AJ47" s="29" t="s">
        <v>131</v>
      </c>
      <c r="AK47" s="29" t="s">
        <v>131</v>
      </c>
      <c r="AL47" s="29" t="s">
        <v>131</v>
      </c>
      <c r="AM47" s="36">
        <v>0.63</v>
      </c>
      <c r="AN47" s="29" t="s">
        <v>131</v>
      </c>
      <c r="AO47" s="29" t="s">
        <v>131</v>
      </c>
      <c r="AP47" s="29" t="s">
        <v>131</v>
      </c>
      <c r="AQ47" s="29" t="s">
        <v>131</v>
      </c>
      <c r="AR47" s="29" t="s">
        <v>131</v>
      </c>
      <c r="AS47" s="29" t="s">
        <v>131</v>
      </c>
      <c r="AT47" s="32">
        <f t="shared" si="1"/>
        <v>0.63</v>
      </c>
      <c r="AU47" s="29" t="str">
        <f t="shared" si="2"/>
        <v>нд</v>
      </c>
      <c r="AV47" s="29" t="str">
        <f t="shared" si="3"/>
        <v>нд</v>
      </c>
      <c r="AW47" s="29" t="str">
        <f t="shared" si="4"/>
        <v>нд</v>
      </c>
      <c r="AX47" s="29" t="str">
        <f t="shared" si="5"/>
        <v>нд</v>
      </c>
      <c r="AY47" s="29" t="str">
        <f t="shared" si="6"/>
        <v>нд</v>
      </c>
      <c r="AZ47" s="29" t="str">
        <f t="shared" si="7"/>
        <v>нд</v>
      </c>
    </row>
    <row r="48" spans="1:52" s="2" customFormat="1" ht="162" customHeight="1">
      <c r="A48" s="21" t="s">
        <v>46</v>
      </c>
      <c r="B48" s="61" t="s">
        <v>144</v>
      </c>
      <c r="C48" s="26"/>
      <c r="D48" s="29" t="s">
        <v>131</v>
      </c>
      <c r="E48" s="29" t="s">
        <v>131</v>
      </c>
      <c r="F48" s="29" t="s">
        <v>131</v>
      </c>
      <c r="G48" s="29" t="s">
        <v>131</v>
      </c>
      <c r="H48" s="32">
        <f t="shared" ref="H48:H66" si="24">O48+V48+AC48+AJ48+AQ48</f>
        <v>19.600000000000001</v>
      </c>
      <c r="I48" s="29" t="s">
        <v>131</v>
      </c>
      <c r="J48" s="29" t="s">
        <v>131</v>
      </c>
      <c r="K48" s="29" t="s">
        <v>131</v>
      </c>
      <c r="L48" s="29" t="s">
        <v>131</v>
      </c>
      <c r="M48" s="29" t="s">
        <v>131</v>
      </c>
      <c r="N48" s="29" t="s">
        <v>131</v>
      </c>
      <c r="O48" s="33">
        <f>O49+O61</f>
        <v>4.2300000000000004</v>
      </c>
      <c r="P48" s="29" t="s">
        <v>131</v>
      </c>
      <c r="Q48" s="29" t="s">
        <v>131</v>
      </c>
      <c r="R48" s="29" t="s">
        <v>131</v>
      </c>
      <c r="S48" s="29" t="s">
        <v>131</v>
      </c>
      <c r="T48" s="29" t="s">
        <v>131</v>
      </c>
      <c r="U48" s="29" t="s">
        <v>131</v>
      </c>
      <c r="V48" s="33">
        <f>V49+V61</f>
        <v>4.0699999999999994</v>
      </c>
      <c r="W48" s="29" t="s">
        <v>131</v>
      </c>
      <c r="X48" s="29" t="s">
        <v>131</v>
      </c>
      <c r="Y48" s="29" t="s">
        <v>131</v>
      </c>
      <c r="Z48" s="29" t="s">
        <v>131</v>
      </c>
      <c r="AA48" s="29" t="s">
        <v>131</v>
      </c>
      <c r="AB48" s="29" t="s">
        <v>131</v>
      </c>
      <c r="AC48" s="33">
        <f>AC49+AC61</f>
        <v>3.92</v>
      </c>
      <c r="AD48" s="29" t="s">
        <v>131</v>
      </c>
      <c r="AE48" s="29" t="s">
        <v>131</v>
      </c>
      <c r="AF48" s="29" t="s">
        <v>131</v>
      </c>
      <c r="AG48" s="29" t="s">
        <v>131</v>
      </c>
      <c r="AH48" s="29" t="s">
        <v>131</v>
      </c>
      <c r="AI48" s="29" t="s">
        <v>131</v>
      </c>
      <c r="AJ48" s="33">
        <f>AJ49+AJ61</f>
        <v>3.76</v>
      </c>
      <c r="AK48" s="29" t="s">
        <v>131</v>
      </c>
      <c r="AL48" s="29" t="s">
        <v>131</v>
      </c>
      <c r="AM48" s="29" t="s">
        <v>131</v>
      </c>
      <c r="AN48" s="29" t="s">
        <v>131</v>
      </c>
      <c r="AO48" s="29" t="s">
        <v>131</v>
      </c>
      <c r="AP48" s="29" t="s">
        <v>131</v>
      </c>
      <c r="AQ48" s="33">
        <f>AQ49+AQ61</f>
        <v>3.62</v>
      </c>
      <c r="AR48" s="29" t="s">
        <v>131</v>
      </c>
      <c r="AS48" s="29" t="s">
        <v>131</v>
      </c>
      <c r="AT48" s="29" t="str">
        <f t="shared" si="1"/>
        <v>нд</v>
      </c>
      <c r="AU48" s="29" t="str">
        <f t="shared" si="2"/>
        <v>нд</v>
      </c>
      <c r="AV48" s="29" t="str">
        <f t="shared" si="3"/>
        <v>нд</v>
      </c>
      <c r="AW48" s="29" t="str">
        <f t="shared" si="4"/>
        <v>нд</v>
      </c>
      <c r="AX48" s="32">
        <f t="shared" si="5"/>
        <v>19.600000000000001</v>
      </c>
      <c r="AY48" s="29" t="str">
        <f t="shared" si="6"/>
        <v>нд</v>
      </c>
      <c r="AZ48" s="29" t="str">
        <f t="shared" si="7"/>
        <v>нд</v>
      </c>
    </row>
    <row r="49" spans="1:52" s="3" customFormat="1" ht="148.5" customHeight="1">
      <c r="A49" s="21" t="s">
        <v>47</v>
      </c>
      <c r="B49" s="61" t="s">
        <v>85</v>
      </c>
      <c r="C49" s="27"/>
      <c r="D49" s="29" t="s">
        <v>131</v>
      </c>
      <c r="E49" s="29" t="s">
        <v>131</v>
      </c>
      <c r="F49" s="29" t="s">
        <v>131</v>
      </c>
      <c r="G49" s="29" t="s">
        <v>131</v>
      </c>
      <c r="H49" s="32">
        <f t="shared" si="24"/>
        <v>14.549999999999999</v>
      </c>
      <c r="I49" s="29" t="s">
        <v>131</v>
      </c>
      <c r="J49" s="29" t="s">
        <v>131</v>
      </c>
      <c r="K49" s="29" t="s">
        <v>131</v>
      </c>
      <c r="L49" s="29" t="s">
        <v>131</v>
      </c>
      <c r="M49" s="29" t="s">
        <v>131</v>
      </c>
      <c r="N49" s="29" t="s">
        <v>131</v>
      </c>
      <c r="O49" s="32">
        <f>SUM(O50:O60)</f>
        <v>3.14</v>
      </c>
      <c r="P49" s="29" t="s">
        <v>131</v>
      </c>
      <c r="Q49" s="29" t="s">
        <v>131</v>
      </c>
      <c r="R49" s="29" t="s">
        <v>131</v>
      </c>
      <c r="S49" s="29" t="s">
        <v>131</v>
      </c>
      <c r="T49" s="29" t="s">
        <v>131</v>
      </c>
      <c r="U49" s="29" t="s">
        <v>131</v>
      </c>
      <c r="V49" s="32">
        <f>SUM(V50:V60)</f>
        <v>3.0199999999999996</v>
      </c>
      <c r="W49" s="29" t="s">
        <v>131</v>
      </c>
      <c r="X49" s="29" t="s">
        <v>131</v>
      </c>
      <c r="Y49" s="29" t="s">
        <v>131</v>
      </c>
      <c r="Z49" s="29" t="s">
        <v>131</v>
      </c>
      <c r="AA49" s="29" t="s">
        <v>131</v>
      </c>
      <c r="AB49" s="29" t="s">
        <v>131</v>
      </c>
      <c r="AC49" s="32">
        <f>SUM(AC50:AC60)</f>
        <v>2.91</v>
      </c>
      <c r="AD49" s="29" t="s">
        <v>131</v>
      </c>
      <c r="AE49" s="29" t="s">
        <v>131</v>
      </c>
      <c r="AF49" s="29" t="s">
        <v>131</v>
      </c>
      <c r="AG49" s="29" t="s">
        <v>131</v>
      </c>
      <c r="AH49" s="29" t="s">
        <v>131</v>
      </c>
      <c r="AI49" s="29" t="s">
        <v>131</v>
      </c>
      <c r="AJ49" s="32">
        <f>SUM(AJ50:AJ60)</f>
        <v>2.79</v>
      </c>
      <c r="AK49" s="29" t="s">
        <v>131</v>
      </c>
      <c r="AL49" s="29" t="s">
        <v>131</v>
      </c>
      <c r="AM49" s="29" t="s">
        <v>131</v>
      </c>
      <c r="AN49" s="29" t="s">
        <v>131</v>
      </c>
      <c r="AO49" s="29" t="s">
        <v>131</v>
      </c>
      <c r="AP49" s="29" t="s">
        <v>131</v>
      </c>
      <c r="AQ49" s="32">
        <f>SUM(AQ50:AQ60)</f>
        <v>2.69</v>
      </c>
      <c r="AR49" s="29" t="s">
        <v>131</v>
      </c>
      <c r="AS49" s="29" t="s">
        <v>131</v>
      </c>
      <c r="AT49" s="29" t="str">
        <f t="shared" si="1"/>
        <v>нд</v>
      </c>
      <c r="AU49" s="29" t="str">
        <f t="shared" si="2"/>
        <v>нд</v>
      </c>
      <c r="AV49" s="29" t="str">
        <f t="shared" si="3"/>
        <v>нд</v>
      </c>
      <c r="AW49" s="29" t="str">
        <f t="shared" si="4"/>
        <v>нд</v>
      </c>
      <c r="AX49" s="32">
        <f t="shared" si="5"/>
        <v>14.549999999999999</v>
      </c>
      <c r="AY49" s="29" t="str">
        <f t="shared" si="6"/>
        <v>нд</v>
      </c>
      <c r="AZ49" s="29" t="str">
        <f t="shared" si="7"/>
        <v>нд</v>
      </c>
    </row>
    <row r="50" spans="1:52" s="3" customFormat="1" ht="43.5" customHeight="1">
      <c r="A50" s="20" t="s">
        <v>86</v>
      </c>
      <c r="B50" s="60" t="s">
        <v>87</v>
      </c>
      <c r="C50" s="27"/>
      <c r="D50" s="29" t="s">
        <v>131</v>
      </c>
      <c r="E50" s="29" t="s">
        <v>131</v>
      </c>
      <c r="F50" s="29" t="s">
        <v>131</v>
      </c>
      <c r="G50" s="29" t="s">
        <v>131</v>
      </c>
      <c r="H50" s="32">
        <f t="shared" si="24"/>
        <v>1.57</v>
      </c>
      <c r="I50" s="29" t="s">
        <v>131</v>
      </c>
      <c r="J50" s="29" t="s">
        <v>131</v>
      </c>
      <c r="K50" s="29" t="s">
        <v>131</v>
      </c>
      <c r="L50" s="29" t="s">
        <v>131</v>
      </c>
      <c r="M50" s="29" t="s">
        <v>131</v>
      </c>
      <c r="N50" s="29" t="s">
        <v>131</v>
      </c>
      <c r="O50" s="36">
        <v>1.57</v>
      </c>
      <c r="P50" s="29" t="s">
        <v>131</v>
      </c>
      <c r="Q50" s="29" t="s">
        <v>131</v>
      </c>
      <c r="R50" s="29" t="s">
        <v>131</v>
      </c>
      <c r="S50" s="29" t="s">
        <v>131</v>
      </c>
      <c r="T50" s="29" t="s">
        <v>131</v>
      </c>
      <c r="U50" s="29" t="s">
        <v>131</v>
      </c>
      <c r="V50" s="36"/>
      <c r="W50" s="29" t="s">
        <v>131</v>
      </c>
      <c r="X50" s="29" t="s">
        <v>131</v>
      </c>
      <c r="Y50" s="29" t="s">
        <v>131</v>
      </c>
      <c r="Z50" s="29" t="s">
        <v>131</v>
      </c>
      <c r="AA50" s="29" t="s">
        <v>131</v>
      </c>
      <c r="AB50" s="29" t="s">
        <v>131</v>
      </c>
      <c r="AC50" s="36"/>
      <c r="AD50" s="29" t="s">
        <v>131</v>
      </c>
      <c r="AE50" s="29" t="s">
        <v>131</v>
      </c>
      <c r="AF50" s="29" t="s">
        <v>131</v>
      </c>
      <c r="AG50" s="29" t="s">
        <v>131</v>
      </c>
      <c r="AH50" s="29" t="s">
        <v>131</v>
      </c>
      <c r="AI50" s="29" t="s">
        <v>131</v>
      </c>
      <c r="AJ50" s="36"/>
      <c r="AK50" s="29" t="s">
        <v>131</v>
      </c>
      <c r="AL50" s="29" t="s">
        <v>131</v>
      </c>
      <c r="AM50" s="29" t="s">
        <v>131</v>
      </c>
      <c r="AN50" s="29" t="s">
        <v>131</v>
      </c>
      <c r="AO50" s="29" t="s">
        <v>131</v>
      </c>
      <c r="AP50" s="29" t="s">
        <v>131</v>
      </c>
      <c r="AQ50" s="36"/>
      <c r="AR50" s="29" t="s">
        <v>131</v>
      </c>
      <c r="AS50" s="29" t="s">
        <v>131</v>
      </c>
      <c r="AT50" s="29" t="str">
        <f t="shared" si="1"/>
        <v>нд</v>
      </c>
      <c r="AU50" s="29" t="str">
        <f t="shared" si="2"/>
        <v>нд</v>
      </c>
      <c r="AV50" s="29" t="str">
        <f t="shared" si="3"/>
        <v>нд</v>
      </c>
      <c r="AW50" s="29" t="str">
        <f t="shared" si="4"/>
        <v>нд</v>
      </c>
      <c r="AX50" s="32">
        <f t="shared" si="5"/>
        <v>1.57</v>
      </c>
      <c r="AY50" s="29" t="str">
        <f t="shared" si="6"/>
        <v>нд</v>
      </c>
      <c r="AZ50" s="29" t="str">
        <f t="shared" si="7"/>
        <v>нд</v>
      </c>
    </row>
    <row r="51" spans="1:52" s="2" customFormat="1" ht="43.5" customHeight="1">
      <c r="A51" s="20" t="s">
        <v>88</v>
      </c>
      <c r="B51" s="60" t="s">
        <v>89</v>
      </c>
      <c r="C51" s="26"/>
      <c r="D51" s="29" t="s">
        <v>131</v>
      </c>
      <c r="E51" s="29" t="s">
        <v>131</v>
      </c>
      <c r="F51" s="29" t="s">
        <v>131</v>
      </c>
      <c r="G51" s="29" t="s">
        <v>131</v>
      </c>
      <c r="H51" s="32">
        <f t="shared" si="24"/>
        <v>1.57</v>
      </c>
      <c r="I51" s="29" t="s">
        <v>131</v>
      </c>
      <c r="J51" s="29" t="s">
        <v>131</v>
      </c>
      <c r="K51" s="29" t="s">
        <v>131</v>
      </c>
      <c r="L51" s="29" t="s">
        <v>131</v>
      </c>
      <c r="M51" s="29" t="s">
        <v>131</v>
      </c>
      <c r="N51" s="29" t="s">
        <v>131</v>
      </c>
      <c r="O51" s="37">
        <v>1.57</v>
      </c>
      <c r="P51" s="29" t="s">
        <v>131</v>
      </c>
      <c r="Q51" s="29" t="s">
        <v>131</v>
      </c>
      <c r="R51" s="29" t="s">
        <v>131</v>
      </c>
      <c r="S51" s="29" t="s">
        <v>131</v>
      </c>
      <c r="T51" s="29" t="s">
        <v>131</v>
      </c>
      <c r="U51" s="29" t="s">
        <v>131</v>
      </c>
      <c r="V51" s="37"/>
      <c r="W51" s="29" t="s">
        <v>131</v>
      </c>
      <c r="X51" s="29" t="s">
        <v>131</v>
      </c>
      <c r="Y51" s="29" t="s">
        <v>131</v>
      </c>
      <c r="Z51" s="29" t="s">
        <v>131</v>
      </c>
      <c r="AA51" s="29" t="s">
        <v>131</v>
      </c>
      <c r="AB51" s="29" t="s">
        <v>131</v>
      </c>
      <c r="AC51" s="37"/>
      <c r="AD51" s="29" t="s">
        <v>131</v>
      </c>
      <c r="AE51" s="29" t="s">
        <v>131</v>
      </c>
      <c r="AF51" s="29" t="s">
        <v>131</v>
      </c>
      <c r="AG51" s="29" t="s">
        <v>131</v>
      </c>
      <c r="AH51" s="29" t="s">
        <v>131</v>
      </c>
      <c r="AI51" s="29" t="s">
        <v>131</v>
      </c>
      <c r="AJ51" s="37"/>
      <c r="AK51" s="29" t="s">
        <v>131</v>
      </c>
      <c r="AL51" s="29" t="s">
        <v>131</v>
      </c>
      <c r="AM51" s="29" t="s">
        <v>131</v>
      </c>
      <c r="AN51" s="29" t="s">
        <v>131</v>
      </c>
      <c r="AO51" s="29" t="s">
        <v>131</v>
      </c>
      <c r="AP51" s="29" t="s">
        <v>131</v>
      </c>
      <c r="AQ51" s="37"/>
      <c r="AR51" s="29" t="s">
        <v>131</v>
      </c>
      <c r="AS51" s="29" t="s">
        <v>131</v>
      </c>
      <c r="AT51" s="29" t="str">
        <f t="shared" si="1"/>
        <v>нд</v>
      </c>
      <c r="AU51" s="29" t="str">
        <f t="shared" si="2"/>
        <v>нд</v>
      </c>
      <c r="AV51" s="29" t="str">
        <f t="shared" si="3"/>
        <v>нд</v>
      </c>
      <c r="AW51" s="29" t="str">
        <f t="shared" si="4"/>
        <v>нд</v>
      </c>
      <c r="AX51" s="32">
        <f t="shared" si="5"/>
        <v>1.57</v>
      </c>
      <c r="AY51" s="29" t="str">
        <f t="shared" si="6"/>
        <v>нд</v>
      </c>
      <c r="AZ51" s="29" t="str">
        <f t="shared" si="7"/>
        <v>нд</v>
      </c>
    </row>
    <row r="52" spans="1:52" s="2" customFormat="1" ht="43.5" customHeight="1">
      <c r="A52" s="20" t="s">
        <v>90</v>
      </c>
      <c r="B52" s="60" t="s">
        <v>91</v>
      </c>
      <c r="C52" s="26"/>
      <c r="D52" s="29" t="s">
        <v>131</v>
      </c>
      <c r="E52" s="29" t="s">
        <v>131</v>
      </c>
      <c r="F52" s="29" t="s">
        <v>131</v>
      </c>
      <c r="G52" s="29" t="s">
        <v>131</v>
      </c>
      <c r="H52" s="32">
        <f t="shared" si="24"/>
        <v>0.85499999999999998</v>
      </c>
      <c r="I52" s="29" t="s">
        <v>131</v>
      </c>
      <c r="J52" s="29" t="s">
        <v>131</v>
      </c>
      <c r="K52" s="29" t="s">
        <v>131</v>
      </c>
      <c r="L52" s="29" t="s">
        <v>131</v>
      </c>
      <c r="M52" s="29" t="s">
        <v>131</v>
      </c>
      <c r="N52" s="29" t="s">
        <v>131</v>
      </c>
      <c r="O52" s="37"/>
      <c r="P52" s="29" t="s">
        <v>131</v>
      </c>
      <c r="Q52" s="29" t="s">
        <v>131</v>
      </c>
      <c r="R52" s="29" t="s">
        <v>131</v>
      </c>
      <c r="S52" s="29" t="s">
        <v>131</v>
      </c>
      <c r="T52" s="29" t="s">
        <v>131</v>
      </c>
      <c r="U52" s="29" t="s">
        <v>131</v>
      </c>
      <c r="V52" s="37">
        <v>0.85499999999999998</v>
      </c>
      <c r="W52" s="29" t="s">
        <v>131</v>
      </c>
      <c r="X52" s="29" t="s">
        <v>131</v>
      </c>
      <c r="Y52" s="29" t="s">
        <v>131</v>
      </c>
      <c r="Z52" s="29" t="s">
        <v>131</v>
      </c>
      <c r="AA52" s="29" t="s">
        <v>131</v>
      </c>
      <c r="AB52" s="29" t="s">
        <v>131</v>
      </c>
      <c r="AC52" s="37"/>
      <c r="AD52" s="29" t="s">
        <v>131</v>
      </c>
      <c r="AE52" s="29" t="s">
        <v>131</v>
      </c>
      <c r="AF52" s="29" t="s">
        <v>131</v>
      </c>
      <c r="AG52" s="29" t="s">
        <v>131</v>
      </c>
      <c r="AH52" s="29" t="s">
        <v>131</v>
      </c>
      <c r="AI52" s="29" t="s">
        <v>131</v>
      </c>
      <c r="AJ52" s="37"/>
      <c r="AK52" s="29" t="s">
        <v>131</v>
      </c>
      <c r="AL52" s="29" t="s">
        <v>131</v>
      </c>
      <c r="AM52" s="29" t="s">
        <v>131</v>
      </c>
      <c r="AN52" s="29" t="s">
        <v>131</v>
      </c>
      <c r="AO52" s="29" t="s">
        <v>131</v>
      </c>
      <c r="AP52" s="29" t="s">
        <v>131</v>
      </c>
      <c r="AQ52" s="37"/>
      <c r="AR52" s="29" t="s">
        <v>131</v>
      </c>
      <c r="AS52" s="29" t="s">
        <v>131</v>
      </c>
      <c r="AT52" s="29" t="str">
        <f t="shared" si="1"/>
        <v>нд</v>
      </c>
      <c r="AU52" s="29" t="str">
        <f t="shared" si="2"/>
        <v>нд</v>
      </c>
      <c r="AV52" s="29" t="str">
        <f t="shared" si="3"/>
        <v>нд</v>
      </c>
      <c r="AW52" s="29" t="str">
        <f t="shared" si="4"/>
        <v>нд</v>
      </c>
      <c r="AX52" s="32">
        <f t="shared" si="5"/>
        <v>0.85499999999999998</v>
      </c>
      <c r="AY52" s="29" t="str">
        <f t="shared" si="6"/>
        <v>нд</v>
      </c>
      <c r="AZ52" s="29" t="str">
        <f t="shared" si="7"/>
        <v>нд</v>
      </c>
    </row>
    <row r="53" spans="1:52" s="2" customFormat="1" ht="43.5" customHeight="1">
      <c r="A53" s="20" t="s">
        <v>92</v>
      </c>
      <c r="B53" s="60" t="s">
        <v>93</v>
      </c>
      <c r="C53" s="26"/>
      <c r="D53" s="29" t="s">
        <v>131</v>
      </c>
      <c r="E53" s="29" t="s">
        <v>131</v>
      </c>
      <c r="F53" s="29" t="s">
        <v>131</v>
      </c>
      <c r="G53" s="29" t="s">
        <v>131</v>
      </c>
      <c r="H53" s="32">
        <f t="shared" si="24"/>
        <v>0.85499999999999998</v>
      </c>
      <c r="I53" s="29" t="s">
        <v>131</v>
      </c>
      <c r="J53" s="29" t="s">
        <v>131</v>
      </c>
      <c r="K53" s="29" t="s">
        <v>131</v>
      </c>
      <c r="L53" s="29" t="s">
        <v>131</v>
      </c>
      <c r="M53" s="29" t="s">
        <v>131</v>
      </c>
      <c r="N53" s="29" t="s">
        <v>131</v>
      </c>
      <c r="O53" s="37"/>
      <c r="P53" s="29" t="s">
        <v>131</v>
      </c>
      <c r="Q53" s="29" t="s">
        <v>131</v>
      </c>
      <c r="R53" s="29" t="s">
        <v>131</v>
      </c>
      <c r="S53" s="29" t="s">
        <v>131</v>
      </c>
      <c r="T53" s="29" t="s">
        <v>131</v>
      </c>
      <c r="U53" s="29" t="s">
        <v>131</v>
      </c>
      <c r="V53" s="37">
        <v>0.85499999999999998</v>
      </c>
      <c r="W53" s="29" t="s">
        <v>131</v>
      </c>
      <c r="X53" s="29" t="s">
        <v>131</v>
      </c>
      <c r="Y53" s="29" t="s">
        <v>131</v>
      </c>
      <c r="Z53" s="29" t="s">
        <v>131</v>
      </c>
      <c r="AA53" s="29" t="s">
        <v>131</v>
      </c>
      <c r="AB53" s="29" t="s">
        <v>131</v>
      </c>
      <c r="AC53" s="37"/>
      <c r="AD53" s="29" t="s">
        <v>131</v>
      </c>
      <c r="AE53" s="29" t="s">
        <v>131</v>
      </c>
      <c r="AF53" s="29" t="s">
        <v>131</v>
      </c>
      <c r="AG53" s="29" t="s">
        <v>131</v>
      </c>
      <c r="AH53" s="29" t="s">
        <v>131</v>
      </c>
      <c r="AI53" s="29" t="s">
        <v>131</v>
      </c>
      <c r="AJ53" s="37"/>
      <c r="AK53" s="29" t="s">
        <v>131</v>
      </c>
      <c r="AL53" s="29" t="s">
        <v>131</v>
      </c>
      <c r="AM53" s="29" t="s">
        <v>131</v>
      </c>
      <c r="AN53" s="29" t="s">
        <v>131</v>
      </c>
      <c r="AO53" s="29" t="s">
        <v>131</v>
      </c>
      <c r="AP53" s="29" t="s">
        <v>131</v>
      </c>
      <c r="AQ53" s="37"/>
      <c r="AR53" s="29" t="s">
        <v>131</v>
      </c>
      <c r="AS53" s="29" t="s">
        <v>131</v>
      </c>
      <c r="AT53" s="29" t="str">
        <f t="shared" si="1"/>
        <v>нд</v>
      </c>
      <c r="AU53" s="29" t="str">
        <f t="shared" si="2"/>
        <v>нд</v>
      </c>
      <c r="AV53" s="29" t="str">
        <f t="shared" si="3"/>
        <v>нд</v>
      </c>
      <c r="AW53" s="29" t="str">
        <f t="shared" si="4"/>
        <v>нд</v>
      </c>
      <c r="AX53" s="32">
        <f t="shared" si="5"/>
        <v>0.85499999999999998</v>
      </c>
      <c r="AY53" s="29" t="str">
        <f t="shared" si="6"/>
        <v>нд</v>
      </c>
      <c r="AZ53" s="29" t="str">
        <f t="shared" si="7"/>
        <v>нд</v>
      </c>
    </row>
    <row r="54" spans="1:52" s="2" customFormat="1" ht="43.5" customHeight="1">
      <c r="A54" s="20" t="s">
        <v>94</v>
      </c>
      <c r="B54" s="60" t="s">
        <v>95</v>
      </c>
      <c r="C54" s="26"/>
      <c r="D54" s="29" t="s">
        <v>131</v>
      </c>
      <c r="E54" s="29" t="s">
        <v>131</v>
      </c>
      <c r="F54" s="29" t="s">
        <v>131</v>
      </c>
      <c r="G54" s="29" t="s">
        <v>131</v>
      </c>
      <c r="H54" s="32">
        <f t="shared" si="24"/>
        <v>0.38</v>
      </c>
      <c r="I54" s="29" t="s">
        <v>131</v>
      </c>
      <c r="J54" s="29" t="s">
        <v>131</v>
      </c>
      <c r="K54" s="29" t="s">
        <v>131</v>
      </c>
      <c r="L54" s="29" t="s">
        <v>131</v>
      </c>
      <c r="M54" s="29" t="s">
        <v>131</v>
      </c>
      <c r="N54" s="29" t="s">
        <v>131</v>
      </c>
      <c r="O54" s="37"/>
      <c r="P54" s="29" t="s">
        <v>131</v>
      </c>
      <c r="Q54" s="29" t="s">
        <v>131</v>
      </c>
      <c r="R54" s="29" t="s">
        <v>131</v>
      </c>
      <c r="S54" s="29" t="s">
        <v>131</v>
      </c>
      <c r="T54" s="29" t="s">
        <v>131</v>
      </c>
      <c r="U54" s="29" t="s">
        <v>131</v>
      </c>
      <c r="V54" s="37">
        <v>0.38</v>
      </c>
      <c r="W54" s="29" t="s">
        <v>131</v>
      </c>
      <c r="X54" s="29" t="s">
        <v>131</v>
      </c>
      <c r="Y54" s="29" t="s">
        <v>131</v>
      </c>
      <c r="Z54" s="29" t="s">
        <v>131</v>
      </c>
      <c r="AA54" s="29" t="s">
        <v>131</v>
      </c>
      <c r="AB54" s="29" t="s">
        <v>131</v>
      </c>
      <c r="AC54" s="37"/>
      <c r="AD54" s="29" t="s">
        <v>131</v>
      </c>
      <c r="AE54" s="29" t="s">
        <v>131</v>
      </c>
      <c r="AF54" s="29" t="s">
        <v>131</v>
      </c>
      <c r="AG54" s="29" t="s">
        <v>131</v>
      </c>
      <c r="AH54" s="29" t="s">
        <v>131</v>
      </c>
      <c r="AI54" s="29" t="s">
        <v>131</v>
      </c>
      <c r="AJ54" s="37"/>
      <c r="AK54" s="29" t="s">
        <v>131</v>
      </c>
      <c r="AL54" s="29" t="s">
        <v>131</v>
      </c>
      <c r="AM54" s="29" t="s">
        <v>131</v>
      </c>
      <c r="AN54" s="29" t="s">
        <v>131</v>
      </c>
      <c r="AO54" s="29" t="s">
        <v>131</v>
      </c>
      <c r="AP54" s="29" t="s">
        <v>131</v>
      </c>
      <c r="AQ54" s="37"/>
      <c r="AR54" s="29" t="s">
        <v>131</v>
      </c>
      <c r="AS54" s="29" t="s">
        <v>131</v>
      </c>
      <c r="AT54" s="29" t="str">
        <f t="shared" si="1"/>
        <v>нд</v>
      </c>
      <c r="AU54" s="29" t="str">
        <f t="shared" si="2"/>
        <v>нд</v>
      </c>
      <c r="AV54" s="29" t="str">
        <f t="shared" si="3"/>
        <v>нд</v>
      </c>
      <c r="AW54" s="29" t="str">
        <f t="shared" si="4"/>
        <v>нд</v>
      </c>
      <c r="AX54" s="32">
        <f t="shared" si="5"/>
        <v>0.38</v>
      </c>
      <c r="AY54" s="29" t="str">
        <f t="shared" si="6"/>
        <v>нд</v>
      </c>
      <c r="AZ54" s="29" t="str">
        <f t="shared" si="7"/>
        <v>нд</v>
      </c>
    </row>
    <row r="55" spans="1:52" s="2" customFormat="1" ht="43.5" customHeight="1">
      <c r="A55" s="20" t="s">
        <v>96</v>
      </c>
      <c r="B55" s="60" t="s">
        <v>97</v>
      </c>
      <c r="C55" s="26"/>
      <c r="D55" s="29" t="s">
        <v>131</v>
      </c>
      <c r="E55" s="29" t="s">
        <v>131</v>
      </c>
      <c r="F55" s="29" t="s">
        <v>131</v>
      </c>
      <c r="G55" s="29" t="s">
        <v>131</v>
      </c>
      <c r="H55" s="32">
        <f t="shared" si="24"/>
        <v>0.51</v>
      </c>
      <c r="I55" s="29" t="s">
        <v>131</v>
      </c>
      <c r="J55" s="29" t="s">
        <v>131</v>
      </c>
      <c r="K55" s="29" t="s">
        <v>131</v>
      </c>
      <c r="L55" s="29" t="s">
        <v>131</v>
      </c>
      <c r="M55" s="29" t="s">
        <v>131</v>
      </c>
      <c r="N55" s="29" t="s">
        <v>131</v>
      </c>
      <c r="O55" s="37"/>
      <c r="P55" s="29" t="s">
        <v>131</v>
      </c>
      <c r="Q55" s="29" t="s">
        <v>131</v>
      </c>
      <c r="R55" s="29" t="s">
        <v>131</v>
      </c>
      <c r="S55" s="29" t="s">
        <v>131</v>
      </c>
      <c r="T55" s="29" t="s">
        <v>131</v>
      </c>
      <c r="U55" s="29" t="s">
        <v>131</v>
      </c>
      <c r="V55" s="37">
        <v>0.51</v>
      </c>
      <c r="W55" s="29" t="s">
        <v>131</v>
      </c>
      <c r="X55" s="29" t="s">
        <v>131</v>
      </c>
      <c r="Y55" s="29" t="s">
        <v>131</v>
      </c>
      <c r="Z55" s="29" t="s">
        <v>131</v>
      </c>
      <c r="AA55" s="29" t="s">
        <v>131</v>
      </c>
      <c r="AB55" s="29" t="s">
        <v>131</v>
      </c>
      <c r="AC55" s="37"/>
      <c r="AD55" s="29" t="s">
        <v>131</v>
      </c>
      <c r="AE55" s="29" t="s">
        <v>131</v>
      </c>
      <c r="AF55" s="29" t="s">
        <v>131</v>
      </c>
      <c r="AG55" s="29" t="s">
        <v>131</v>
      </c>
      <c r="AH55" s="29" t="s">
        <v>131</v>
      </c>
      <c r="AI55" s="29" t="s">
        <v>131</v>
      </c>
      <c r="AJ55" s="37"/>
      <c r="AK55" s="29" t="s">
        <v>131</v>
      </c>
      <c r="AL55" s="29" t="s">
        <v>131</v>
      </c>
      <c r="AM55" s="29" t="s">
        <v>131</v>
      </c>
      <c r="AN55" s="29" t="s">
        <v>131</v>
      </c>
      <c r="AO55" s="29" t="s">
        <v>131</v>
      </c>
      <c r="AP55" s="29" t="s">
        <v>131</v>
      </c>
      <c r="AQ55" s="37"/>
      <c r="AR55" s="29" t="s">
        <v>131</v>
      </c>
      <c r="AS55" s="29" t="s">
        <v>131</v>
      </c>
      <c r="AT55" s="29" t="str">
        <f t="shared" si="1"/>
        <v>нд</v>
      </c>
      <c r="AU55" s="29" t="str">
        <f t="shared" si="2"/>
        <v>нд</v>
      </c>
      <c r="AV55" s="29" t="str">
        <f t="shared" si="3"/>
        <v>нд</v>
      </c>
      <c r="AW55" s="29" t="str">
        <f t="shared" si="4"/>
        <v>нд</v>
      </c>
      <c r="AX55" s="32">
        <f t="shared" si="5"/>
        <v>0.51</v>
      </c>
      <c r="AY55" s="29" t="str">
        <f t="shared" si="6"/>
        <v>нд</v>
      </c>
      <c r="AZ55" s="29" t="str">
        <f t="shared" si="7"/>
        <v>нд</v>
      </c>
    </row>
    <row r="56" spans="1:52" s="2" customFormat="1" ht="43.5" customHeight="1">
      <c r="A56" s="20" t="s">
        <v>98</v>
      </c>
      <c r="B56" s="60" t="s">
        <v>99</v>
      </c>
      <c r="C56" s="26"/>
      <c r="D56" s="29" t="s">
        <v>131</v>
      </c>
      <c r="E56" s="29" t="s">
        <v>131</v>
      </c>
      <c r="F56" s="29" t="s">
        <v>131</v>
      </c>
      <c r="G56" s="29" t="s">
        <v>131</v>
      </c>
      <c r="H56" s="32">
        <f t="shared" si="24"/>
        <v>0.42</v>
      </c>
      <c r="I56" s="29" t="s">
        <v>131</v>
      </c>
      <c r="J56" s="29" t="s">
        <v>131</v>
      </c>
      <c r="K56" s="29" t="s">
        <v>131</v>
      </c>
      <c r="L56" s="29" t="s">
        <v>131</v>
      </c>
      <c r="M56" s="29" t="s">
        <v>131</v>
      </c>
      <c r="N56" s="29" t="s">
        <v>131</v>
      </c>
      <c r="O56" s="37"/>
      <c r="P56" s="29" t="s">
        <v>131</v>
      </c>
      <c r="Q56" s="29" t="s">
        <v>131</v>
      </c>
      <c r="R56" s="29" t="s">
        <v>131</v>
      </c>
      <c r="S56" s="29" t="s">
        <v>131</v>
      </c>
      <c r="T56" s="29" t="s">
        <v>131</v>
      </c>
      <c r="U56" s="29" t="s">
        <v>131</v>
      </c>
      <c r="V56" s="37">
        <v>0.42</v>
      </c>
      <c r="W56" s="29" t="s">
        <v>131</v>
      </c>
      <c r="X56" s="29" t="s">
        <v>131</v>
      </c>
      <c r="Y56" s="29" t="s">
        <v>131</v>
      </c>
      <c r="Z56" s="29" t="s">
        <v>131</v>
      </c>
      <c r="AA56" s="29" t="s">
        <v>131</v>
      </c>
      <c r="AB56" s="29" t="s">
        <v>131</v>
      </c>
      <c r="AC56" s="37"/>
      <c r="AD56" s="29" t="s">
        <v>131</v>
      </c>
      <c r="AE56" s="29" t="s">
        <v>131</v>
      </c>
      <c r="AF56" s="29" t="s">
        <v>131</v>
      </c>
      <c r="AG56" s="29" t="s">
        <v>131</v>
      </c>
      <c r="AH56" s="29" t="s">
        <v>131</v>
      </c>
      <c r="AI56" s="29" t="s">
        <v>131</v>
      </c>
      <c r="AJ56" s="37"/>
      <c r="AK56" s="29" t="s">
        <v>131</v>
      </c>
      <c r="AL56" s="29" t="s">
        <v>131</v>
      </c>
      <c r="AM56" s="29" t="s">
        <v>131</v>
      </c>
      <c r="AN56" s="29" t="s">
        <v>131</v>
      </c>
      <c r="AO56" s="29" t="s">
        <v>131</v>
      </c>
      <c r="AP56" s="29" t="s">
        <v>131</v>
      </c>
      <c r="AQ56" s="37"/>
      <c r="AR56" s="29" t="s">
        <v>131</v>
      </c>
      <c r="AS56" s="29" t="s">
        <v>131</v>
      </c>
      <c r="AT56" s="29" t="str">
        <f t="shared" si="1"/>
        <v>нд</v>
      </c>
      <c r="AU56" s="29" t="str">
        <f t="shared" si="2"/>
        <v>нд</v>
      </c>
      <c r="AV56" s="29" t="str">
        <f t="shared" si="3"/>
        <v>нд</v>
      </c>
      <c r="AW56" s="29" t="str">
        <f t="shared" si="4"/>
        <v>нд</v>
      </c>
      <c r="AX56" s="32">
        <f t="shared" si="5"/>
        <v>0.42</v>
      </c>
      <c r="AY56" s="29" t="str">
        <f t="shared" si="6"/>
        <v>нд</v>
      </c>
      <c r="AZ56" s="29" t="str">
        <f t="shared" si="7"/>
        <v>нд</v>
      </c>
    </row>
    <row r="57" spans="1:52" s="2" customFormat="1" ht="43.5" customHeight="1">
      <c r="A57" s="20" t="s">
        <v>100</v>
      </c>
      <c r="B57" s="60" t="s">
        <v>101</v>
      </c>
      <c r="C57" s="26"/>
      <c r="D57" s="29" t="s">
        <v>131</v>
      </c>
      <c r="E57" s="29" t="s">
        <v>131</v>
      </c>
      <c r="F57" s="29" t="s">
        <v>131</v>
      </c>
      <c r="G57" s="29" t="s">
        <v>131</v>
      </c>
      <c r="H57" s="32">
        <f t="shared" si="24"/>
        <v>2.91</v>
      </c>
      <c r="I57" s="29" t="s">
        <v>131</v>
      </c>
      <c r="J57" s="29" t="s">
        <v>131</v>
      </c>
      <c r="K57" s="29" t="s">
        <v>131</v>
      </c>
      <c r="L57" s="29" t="s">
        <v>131</v>
      </c>
      <c r="M57" s="29" t="s">
        <v>131</v>
      </c>
      <c r="N57" s="29" t="s">
        <v>131</v>
      </c>
      <c r="O57" s="37"/>
      <c r="P57" s="29" t="s">
        <v>131</v>
      </c>
      <c r="Q57" s="29" t="s">
        <v>131</v>
      </c>
      <c r="R57" s="29" t="s">
        <v>131</v>
      </c>
      <c r="S57" s="29" t="s">
        <v>131</v>
      </c>
      <c r="T57" s="29" t="s">
        <v>131</v>
      </c>
      <c r="U57" s="29" t="s">
        <v>131</v>
      </c>
      <c r="V57" s="37"/>
      <c r="W57" s="29" t="s">
        <v>131</v>
      </c>
      <c r="X57" s="29" t="s">
        <v>131</v>
      </c>
      <c r="Y57" s="29" t="s">
        <v>131</v>
      </c>
      <c r="Z57" s="29" t="s">
        <v>131</v>
      </c>
      <c r="AA57" s="29" t="s">
        <v>131</v>
      </c>
      <c r="AB57" s="29" t="s">
        <v>131</v>
      </c>
      <c r="AC57" s="37">
        <v>2.91</v>
      </c>
      <c r="AD57" s="29" t="s">
        <v>131</v>
      </c>
      <c r="AE57" s="29" t="s">
        <v>131</v>
      </c>
      <c r="AF57" s="29" t="s">
        <v>131</v>
      </c>
      <c r="AG57" s="29" t="s">
        <v>131</v>
      </c>
      <c r="AH57" s="29" t="s">
        <v>131</v>
      </c>
      <c r="AI57" s="29" t="s">
        <v>131</v>
      </c>
      <c r="AJ57" s="37"/>
      <c r="AK57" s="29" t="s">
        <v>131</v>
      </c>
      <c r="AL57" s="29" t="s">
        <v>131</v>
      </c>
      <c r="AM57" s="29" t="s">
        <v>131</v>
      </c>
      <c r="AN57" s="29" t="s">
        <v>131</v>
      </c>
      <c r="AO57" s="29" t="s">
        <v>131</v>
      </c>
      <c r="AP57" s="29" t="s">
        <v>131</v>
      </c>
      <c r="AQ57" s="37"/>
      <c r="AR57" s="29" t="s">
        <v>131</v>
      </c>
      <c r="AS57" s="29" t="s">
        <v>131</v>
      </c>
      <c r="AT57" s="29" t="str">
        <f t="shared" si="1"/>
        <v>нд</v>
      </c>
      <c r="AU57" s="29" t="str">
        <f t="shared" si="2"/>
        <v>нд</v>
      </c>
      <c r="AV57" s="29" t="str">
        <f t="shared" si="3"/>
        <v>нд</v>
      </c>
      <c r="AW57" s="29" t="str">
        <f t="shared" si="4"/>
        <v>нд</v>
      </c>
      <c r="AX57" s="32">
        <f t="shared" si="5"/>
        <v>2.91</v>
      </c>
      <c r="AY57" s="29" t="str">
        <f t="shared" si="6"/>
        <v>нд</v>
      </c>
      <c r="AZ57" s="29" t="str">
        <f t="shared" si="7"/>
        <v>нд</v>
      </c>
    </row>
    <row r="58" spans="1:52" s="2" customFormat="1" ht="43.5" customHeight="1">
      <c r="A58" s="20" t="s">
        <v>102</v>
      </c>
      <c r="B58" s="60" t="s">
        <v>103</v>
      </c>
      <c r="C58" s="26"/>
      <c r="D58" s="29" t="s">
        <v>131</v>
      </c>
      <c r="E58" s="29" t="s">
        <v>131</v>
      </c>
      <c r="F58" s="29" t="s">
        <v>131</v>
      </c>
      <c r="G58" s="29" t="s">
        <v>131</v>
      </c>
      <c r="H58" s="32">
        <f t="shared" si="24"/>
        <v>2.0699999999999998</v>
      </c>
      <c r="I58" s="29" t="s">
        <v>131</v>
      </c>
      <c r="J58" s="29" t="s">
        <v>131</v>
      </c>
      <c r="K58" s="29" t="s">
        <v>131</v>
      </c>
      <c r="L58" s="29" t="s">
        <v>131</v>
      </c>
      <c r="M58" s="29" t="s">
        <v>131</v>
      </c>
      <c r="N58" s="29" t="s">
        <v>131</v>
      </c>
      <c r="O58" s="37"/>
      <c r="P58" s="29" t="s">
        <v>131</v>
      </c>
      <c r="Q58" s="29" t="s">
        <v>131</v>
      </c>
      <c r="R58" s="29" t="s">
        <v>131</v>
      </c>
      <c r="S58" s="29" t="s">
        <v>131</v>
      </c>
      <c r="T58" s="29" t="s">
        <v>131</v>
      </c>
      <c r="U58" s="29" t="s">
        <v>131</v>
      </c>
      <c r="V58" s="37"/>
      <c r="W58" s="29" t="s">
        <v>131</v>
      </c>
      <c r="X58" s="29" t="s">
        <v>131</v>
      </c>
      <c r="Y58" s="29" t="s">
        <v>131</v>
      </c>
      <c r="Z58" s="29" t="s">
        <v>131</v>
      </c>
      <c r="AA58" s="29" t="s">
        <v>131</v>
      </c>
      <c r="AB58" s="29" t="s">
        <v>131</v>
      </c>
      <c r="AC58" s="37"/>
      <c r="AD58" s="29" t="s">
        <v>131</v>
      </c>
      <c r="AE58" s="29" t="s">
        <v>131</v>
      </c>
      <c r="AF58" s="29" t="s">
        <v>131</v>
      </c>
      <c r="AG58" s="29" t="s">
        <v>131</v>
      </c>
      <c r="AH58" s="29" t="s">
        <v>131</v>
      </c>
      <c r="AI58" s="29" t="s">
        <v>131</v>
      </c>
      <c r="AJ58" s="37">
        <v>2.0699999999999998</v>
      </c>
      <c r="AK58" s="29" t="s">
        <v>131</v>
      </c>
      <c r="AL58" s="29" t="s">
        <v>131</v>
      </c>
      <c r="AM58" s="29" t="s">
        <v>131</v>
      </c>
      <c r="AN58" s="29" t="s">
        <v>131</v>
      </c>
      <c r="AO58" s="29" t="s">
        <v>131</v>
      </c>
      <c r="AP58" s="29" t="s">
        <v>131</v>
      </c>
      <c r="AQ58" s="37"/>
      <c r="AR58" s="29" t="s">
        <v>131</v>
      </c>
      <c r="AS58" s="29" t="s">
        <v>131</v>
      </c>
      <c r="AT58" s="29" t="str">
        <f t="shared" si="1"/>
        <v>нд</v>
      </c>
      <c r="AU58" s="29" t="str">
        <f t="shared" si="2"/>
        <v>нд</v>
      </c>
      <c r="AV58" s="29" t="str">
        <f t="shared" si="3"/>
        <v>нд</v>
      </c>
      <c r="AW58" s="29" t="str">
        <f t="shared" si="4"/>
        <v>нд</v>
      </c>
      <c r="AX58" s="32">
        <f t="shared" si="5"/>
        <v>2.0699999999999998</v>
      </c>
      <c r="AY58" s="29" t="str">
        <f t="shared" si="6"/>
        <v>нд</v>
      </c>
      <c r="AZ58" s="29" t="str">
        <f t="shared" si="7"/>
        <v>нд</v>
      </c>
    </row>
    <row r="59" spans="1:52" s="2" customFormat="1" ht="43.5" customHeight="1">
      <c r="A59" s="20" t="s">
        <v>104</v>
      </c>
      <c r="B59" s="60" t="s">
        <v>132</v>
      </c>
      <c r="C59" s="26"/>
      <c r="D59" s="29" t="s">
        <v>131</v>
      </c>
      <c r="E59" s="29" t="s">
        <v>131</v>
      </c>
      <c r="F59" s="29" t="s">
        <v>131</v>
      </c>
      <c r="G59" s="29" t="s">
        <v>131</v>
      </c>
      <c r="H59" s="32">
        <f t="shared" si="24"/>
        <v>0.72</v>
      </c>
      <c r="I59" s="29" t="s">
        <v>131</v>
      </c>
      <c r="J59" s="29" t="s">
        <v>131</v>
      </c>
      <c r="K59" s="29" t="s">
        <v>131</v>
      </c>
      <c r="L59" s="29" t="s">
        <v>131</v>
      </c>
      <c r="M59" s="29" t="s">
        <v>131</v>
      </c>
      <c r="N59" s="29" t="s">
        <v>131</v>
      </c>
      <c r="O59" s="37"/>
      <c r="P59" s="29" t="s">
        <v>131</v>
      </c>
      <c r="Q59" s="29" t="s">
        <v>131</v>
      </c>
      <c r="R59" s="29" t="s">
        <v>131</v>
      </c>
      <c r="S59" s="29" t="s">
        <v>131</v>
      </c>
      <c r="T59" s="29" t="s">
        <v>131</v>
      </c>
      <c r="U59" s="29" t="s">
        <v>131</v>
      </c>
      <c r="V59" s="37"/>
      <c r="W59" s="29" t="s">
        <v>131</v>
      </c>
      <c r="X59" s="29" t="s">
        <v>131</v>
      </c>
      <c r="Y59" s="29" t="s">
        <v>131</v>
      </c>
      <c r="Z59" s="29" t="s">
        <v>131</v>
      </c>
      <c r="AA59" s="29" t="s">
        <v>131</v>
      </c>
      <c r="AB59" s="29" t="s">
        <v>131</v>
      </c>
      <c r="AC59" s="37"/>
      <c r="AD59" s="29" t="s">
        <v>131</v>
      </c>
      <c r="AE59" s="29" t="s">
        <v>131</v>
      </c>
      <c r="AF59" s="29" t="s">
        <v>131</v>
      </c>
      <c r="AG59" s="29" t="s">
        <v>131</v>
      </c>
      <c r="AH59" s="29" t="s">
        <v>131</v>
      </c>
      <c r="AI59" s="29" t="s">
        <v>131</v>
      </c>
      <c r="AJ59" s="37">
        <v>0.72</v>
      </c>
      <c r="AK59" s="29" t="s">
        <v>131</v>
      </c>
      <c r="AL59" s="29" t="s">
        <v>131</v>
      </c>
      <c r="AM59" s="29" t="s">
        <v>131</v>
      </c>
      <c r="AN59" s="29" t="s">
        <v>131</v>
      </c>
      <c r="AO59" s="29" t="s">
        <v>131</v>
      </c>
      <c r="AP59" s="29" t="s">
        <v>131</v>
      </c>
      <c r="AQ59" s="37"/>
      <c r="AR59" s="29" t="s">
        <v>131</v>
      </c>
      <c r="AS59" s="29" t="s">
        <v>131</v>
      </c>
      <c r="AT59" s="29" t="str">
        <f t="shared" si="1"/>
        <v>нд</v>
      </c>
      <c r="AU59" s="29" t="str">
        <f t="shared" si="2"/>
        <v>нд</v>
      </c>
      <c r="AV59" s="29" t="str">
        <f t="shared" si="3"/>
        <v>нд</v>
      </c>
      <c r="AW59" s="29" t="str">
        <f t="shared" si="4"/>
        <v>нд</v>
      </c>
      <c r="AX59" s="32">
        <f t="shared" si="5"/>
        <v>0.72</v>
      </c>
      <c r="AY59" s="29" t="str">
        <f t="shared" si="6"/>
        <v>нд</v>
      </c>
      <c r="AZ59" s="29" t="str">
        <f t="shared" si="7"/>
        <v>нд</v>
      </c>
    </row>
    <row r="60" spans="1:52" s="2" customFormat="1" ht="43.5" customHeight="1">
      <c r="A60" s="20" t="s">
        <v>105</v>
      </c>
      <c r="B60" s="60" t="s">
        <v>133</v>
      </c>
      <c r="C60" s="26"/>
      <c r="D60" s="29" t="s">
        <v>131</v>
      </c>
      <c r="E60" s="29" t="s">
        <v>131</v>
      </c>
      <c r="F60" s="29" t="s">
        <v>131</v>
      </c>
      <c r="G60" s="29" t="s">
        <v>131</v>
      </c>
      <c r="H60" s="32">
        <f t="shared" si="24"/>
        <v>2.69</v>
      </c>
      <c r="I60" s="29" t="s">
        <v>131</v>
      </c>
      <c r="J60" s="29" t="s">
        <v>131</v>
      </c>
      <c r="K60" s="29" t="s">
        <v>131</v>
      </c>
      <c r="L60" s="29" t="s">
        <v>131</v>
      </c>
      <c r="M60" s="29" t="s">
        <v>131</v>
      </c>
      <c r="N60" s="29" t="s">
        <v>131</v>
      </c>
      <c r="O60" s="37"/>
      <c r="P60" s="29" t="s">
        <v>131</v>
      </c>
      <c r="Q60" s="29" t="s">
        <v>131</v>
      </c>
      <c r="R60" s="29" t="s">
        <v>131</v>
      </c>
      <c r="S60" s="29" t="s">
        <v>131</v>
      </c>
      <c r="T60" s="29" t="s">
        <v>131</v>
      </c>
      <c r="U60" s="29" t="s">
        <v>131</v>
      </c>
      <c r="V60" s="37"/>
      <c r="W60" s="29" t="s">
        <v>131</v>
      </c>
      <c r="X60" s="29" t="s">
        <v>131</v>
      </c>
      <c r="Y60" s="29" t="s">
        <v>131</v>
      </c>
      <c r="Z60" s="29" t="s">
        <v>131</v>
      </c>
      <c r="AA60" s="29" t="s">
        <v>131</v>
      </c>
      <c r="AB60" s="29" t="s">
        <v>131</v>
      </c>
      <c r="AC60" s="37"/>
      <c r="AD60" s="29" t="s">
        <v>131</v>
      </c>
      <c r="AE60" s="29" t="s">
        <v>131</v>
      </c>
      <c r="AF60" s="29" t="s">
        <v>131</v>
      </c>
      <c r="AG60" s="29" t="s">
        <v>131</v>
      </c>
      <c r="AH60" s="29" t="s">
        <v>131</v>
      </c>
      <c r="AI60" s="29" t="s">
        <v>131</v>
      </c>
      <c r="AJ60" s="37"/>
      <c r="AK60" s="29" t="s">
        <v>131</v>
      </c>
      <c r="AL60" s="29" t="s">
        <v>131</v>
      </c>
      <c r="AM60" s="29" t="s">
        <v>131</v>
      </c>
      <c r="AN60" s="29" t="s">
        <v>131</v>
      </c>
      <c r="AO60" s="29" t="s">
        <v>131</v>
      </c>
      <c r="AP60" s="29" t="s">
        <v>131</v>
      </c>
      <c r="AQ60" s="37">
        <v>2.69</v>
      </c>
      <c r="AR60" s="29" t="s">
        <v>131</v>
      </c>
      <c r="AS60" s="29" t="s">
        <v>131</v>
      </c>
      <c r="AT60" s="29" t="str">
        <f t="shared" si="1"/>
        <v>нд</v>
      </c>
      <c r="AU60" s="29" t="str">
        <f t="shared" si="2"/>
        <v>нд</v>
      </c>
      <c r="AV60" s="29" t="str">
        <f t="shared" si="3"/>
        <v>нд</v>
      </c>
      <c r="AW60" s="29" t="str">
        <f t="shared" si="4"/>
        <v>нд</v>
      </c>
      <c r="AX60" s="32">
        <f t="shared" si="5"/>
        <v>2.69</v>
      </c>
      <c r="AY60" s="29" t="str">
        <f t="shared" si="6"/>
        <v>нд</v>
      </c>
      <c r="AZ60" s="29" t="str">
        <f t="shared" si="7"/>
        <v>нд</v>
      </c>
    </row>
    <row r="61" spans="1:52" s="2" customFormat="1" ht="152.25" customHeight="1">
      <c r="A61" s="21" t="s">
        <v>48</v>
      </c>
      <c r="B61" s="61" t="s">
        <v>106</v>
      </c>
      <c r="C61" s="26"/>
      <c r="D61" s="29" t="s">
        <v>131</v>
      </c>
      <c r="E61" s="29" t="s">
        <v>131</v>
      </c>
      <c r="F61" s="29" t="s">
        <v>131</v>
      </c>
      <c r="G61" s="29" t="s">
        <v>131</v>
      </c>
      <c r="H61" s="32">
        <f t="shared" si="24"/>
        <v>5.05</v>
      </c>
      <c r="I61" s="29" t="s">
        <v>131</v>
      </c>
      <c r="J61" s="29" t="s">
        <v>131</v>
      </c>
      <c r="K61" s="29" t="s">
        <v>131</v>
      </c>
      <c r="L61" s="29" t="s">
        <v>131</v>
      </c>
      <c r="M61" s="29" t="s">
        <v>131</v>
      </c>
      <c r="N61" s="29" t="s">
        <v>131</v>
      </c>
      <c r="O61" s="33">
        <f>SUM(O62:O66)</f>
        <v>1.0900000000000001</v>
      </c>
      <c r="P61" s="29" t="s">
        <v>131</v>
      </c>
      <c r="Q61" s="29" t="s">
        <v>131</v>
      </c>
      <c r="R61" s="29" t="s">
        <v>131</v>
      </c>
      <c r="S61" s="29" t="s">
        <v>131</v>
      </c>
      <c r="T61" s="29" t="s">
        <v>131</v>
      </c>
      <c r="U61" s="29" t="s">
        <v>131</v>
      </c>
      <c r="V61" s="33">
        <f>SUM(V62:V66)</f>
        <v>1.05</v>
      </c>
      <c r="W61" s="29" t="s">
        <v>131</v>
      </c>
      <c r="X61" s="29" t="s">
        <v>131</v>
      </c>
      <c r="Y61" s="29" t="s">
        <v>131</v>
      </c>
      <c r="Z61" s="29" t="s">
        <v>131</v>
      </c>
      <c r="AA61" s="29" t="s">
        <v>131</v>
      </c>
      <c r="AB61" s="29" t="s">
        <v>131</v>
      </c>
      <c r="AC61" s="33">
        <f>SUM(AC62:AC66)</f>
        <v>1.01</v>
      </c>
      <c r="AD61" s="29" t="s">
        <v>131</v>
      </c>
      <c r="AE61" s="29" t="s">
        <v>131</v>
      </c>
      <c r="AF61" s="29" t="s">
        <v>131</v>
      </c>
      <c r="AG61" s="29" t="s">
        <v>131</v>
      </c>
      <c r="AH61" s="29" t="s">
        <v>131</v>
      </c>
      <c r="AI61" s="29" t="s">
        <v>131</v>
      </c>
      <c r="AJ61" s="33">
        <f>SUM(AJ62:AJ66)</f>
        <v>0.97</v>
      </c>
      <c r="AK61" s="29" t="s">
        <v>131</v>
      </c>
      <c r="AL61" s="29" t="s">
        <v>131</v>
      </c>
      <c r="AM61" s="29" t="s">
        <v>131</v>
      </c>
      <c r="AN61" s="29" t="s">
        <v>131</v>
      </c>
      <c r="AO61" s="29" t="s">
        <v>131</v>
      </c>
      <c r="AP61" s="29" t="s">
        <v>131</v>
      </c>
      <c r="AQ61" s="33">
        <f>SUM(AQ62:AQ66)</f>
        <v>0.93</v>
      </c>
      <c r="AR61" s="29" t="s">
        <v>131</v>
      </c>
      <c r="AS61" s="29" t="s">
        <v>131</v>
      </c>
      <c r="AT61" s="29" t="str">
        <f t="shared" si="1"/>
        <v>нд</v>
      </c>
      <c r="AU61" s="29" t="str">
        <f t="shared" si="2"/>
        <v>нд</v>
      </c>
      <c r="AV61" s="29" t="str">
        <f t="shared" si="3"/>
        <v>нд</v>
      </c>
      <c r="AW61" s="29" t="str">
        <f t="shared" si="4"/>
        <v>нд</v>
      </c>
      <c r="AX61" s="32">
        <f t="shared" si="5"/>
        <v>5.05</v>
      </c>
      <c r="AY61" s="29" t="str">
        <f t="shared" si="6"/>
        <v>нд</v>
      </c>
      <c r="AZ61" s="29" t="str">
        <f t="shared" si="7"/>
        <v>нд</v>
      </c>
    </row>
    <row r="62" spans="1:52" s="2" customFormat="1" ht="76.5" customHeight="1">
      <c r="A62" s="20" t="s">
        <v>107</v>
      </c>
      <c r="B62" s="60" t="s">
        <v>108</v>
      </c>
      <c r="C62" s="26"/>
      <c r="D62" s="29" t="s">
        <v>131</v>
      </c>
      <c r="E62" s="29" t="s">
        <v>131</v>
      </c>
      <c r="F62" s="29" t="s">
        <v>131</v>
      </c>
      <c r="G62" s="29" t="s">
        <v>131</v>
      </c>
      <c r="H62" s="32">
        <f t="shared" si="24"/>
        <v>1.0900000000000001</v>
      </c>
      <c r="I62" s="29" t="s">
        <v>131</v>
      </c>
      <c r="J62" s="29" t="s">
        <v>131</v>
      </c>
      <c r="K62" s="29" t="s">
        <v>131</v>
      </c>
      <c r="L62" s="29" t="s">
        <v>131</v>
      </c>
      <c r="M62" s="29" t="s">
        <v>131</v>
      </c>
      <c r="N62" s="29" t="s">
        <v>131</v>
      </c>
      <c r="O62" s="37">
        <v>1.0900000000000001</v>
      </c>
      <c r="P62" s="29" t="s">
        <v>131</v>
      </c>
      <c r="Q62" s="29" t="s">
        <v>131</v>
      </c>
      <c r="R62" s="29" t="s">
        <v>131</v>
      </c>
      <c r="S62" s="29" t="s">
        <v>131</v>
      </c>
      <c r="T62" s="29" t="s">
        <v>131</v>
      </c>
      <c r="U62" s="29" t="s">
        <v>131</v>
      </c>
      <c r="V62" s="37"/>
      <c r="W62" s="29" t="s">
        <v>131</v>
      </c>
      <c r="X62" s="29" t="s">
        <v>131</v>
      </c>
      <c r="Y62" s="29" t="s">
        <v>131</v>
      </c>
      <c r="Z62" s="29" t="s">
        <v>131</v>
      </c>
      <c r="AA62" s="29" t="s">
        <v>131</v>
      </c>
      <c r="AB62" s="29" t="s">
        <v>131</v>
      </c>
      <c r="AC62" s="37"/>
      <c r="AD62" s="29" t="s">
        <v>131</v>
      </c>
      <c r="AE62" s="29" t="s">
        <v>131</v>
      </c>
      <c r="AF62" s="29" t="s">
        <v>131</v>
      </c>
      <c r="AG62" s="29" t="s">
        <v>131</v>
      </c>
      <c r="AH62" s="29" t="s">
        <v>131</v>
      </c>
      <c r="AI62" s="29" t="s">
        <v>131</v>
      </c>
      <c r="AJ62" s="37"/>
      <c r="AK62" s="29" t="s">
        <v>131</v>
      </c>
      <c r="AL62" s="29" t="s">
        <v>131</v>
      </c>
      <c r="AM62" s="29" t="s">
        <v>131</v>
      </c>
      <c r="AN62" s="29" t="s">
        <v>131</v>
      </c>
      <c r="AO62" s="29" t="s">
        <v>131</v>
      </c>
      <c r="AP62" s="29" t="s">
        <v>131</v>
      </c>
      <c r="AQ62" s="37"/>
      <c r="AR62" s="29" t="s">
        <v>131</v>
      </c>
      <c r="AS62" s="29" t="s">
        <v>131</v>
      </c>
      <c r="AT62" s="29" t="str">
        <f t="shared" si="1"/>
        <v>нд</v>
      </c>
      <c r="AU62" s="29" t="str">
        <f t="shared" si="2"/>
        <v>нд</v>
      </c>
      <c r="AV62" s="29" t="str">
        <f t="shared" si="3"/>
        <v>нд</v>
      </c>
      <c r="AW62" s="29" t="str">
        <f t="shared" si="4"/>
        <v>нд</v>
      </c>
      <c r="AX62" s="32">
        <f t="shared" si="5"/>
        <v>1.0900000000000001</v>
      </c>
      <c r="AY62" s="29" t="str">
        <f t="shared" si="6"/>
        <v>нд</v>
      </c>
      <c r="AZ62" s="29" t="str">
        <f t="shared" si="7"/>
        <v>нд</v>
      </c>
    </row>
    <row r="63" spans="1:52" s="2" customFormat="1" ht="76.5" customHeight="1">
      <c r="A63" s="20" t="s">
        <v>109</v>
      </c>
      <c r="B63" s="60" t="s">
        <v>110</v>
      </c>
      <c r="C63" s="26"/>
      <c r="D63" s="29" t="s">
        <v>131</v>
      </c>
      <c r="E63" s="29" t="s">
        <v>131</v>
      </c>
      <c r="F63" s="29" t="s">
        <v>131</v>
      </c>
      <c r="G63" s="29" t="s">
        <v>131</v>
      </c>
      <c r="H63" s="32">
        <f t="shared" si="24"/>
        <v>1.05</v>
      </c>
      <c r="I63" s="29" t="s">
        <v>131</v>
      </c>
      <c r="J63" s="29" t="s">
        <v>131</v>
      </c>
      <c r="K63" s="29" t="s">
        <v>131</v>
      </c>
      <c r="L63" s="29" t="s">
        <v>131</v>
      </c>
      <c r="M63" s="29" t="s">
        <v>131</v>
      </c>
      <c r="N63" s="29" t="s">
        <v>131</v>
      </c>
      <c r="O63" s="37"/>
      <c r="P63" s="29" t="s">
        <v>131</v>
      </c>
      <c r="Q63" s="29" t="s">
        <v>131</v>
      </c>
      <c r="R63" s="29" t="s">
        <v>131</v>
      </c>
      <c r="S63" s="29" t="s">
        <v>131</v>
      </c>
      <c r="T63" s="29" t="s">
        <v>131</v>
      </c>
      <c r="U63" s="29" t="s">
        <v>131</v>
      </c>
      <c r="V63" s="37">
        <v>1.05</v>
      </c>
      <c r="W63" s="29" t="s">
        <v>131</v>
      </c>
      <c r="X63" s="29" t="s">
        <v>131</v>
      </c>
      <c r="Y63" s="29" t="s">
        <v>131</v>
      </c>
      <c r="Z63" s="29" t="s">
        <v>131</v>
      </c>
      <c r="AA63" s="29" t="s">
        <v>131</v>
      </c>
      <c r="AB63" s="29" t="s">
        <v>131</v>
      </c>
      <c r="AC63" s="37"/>
      <c r="AD63" s="29" t="s">
        <v>131</v>
      </c>
      <c r="AE63" s="29" t="s">
        <v>131</v>
      </c>
      <c r="AF63" s="29" t="s">
        <v>131</v>
      </c>
      <c r="AG63" s="29" t="s">
        <v>131</v>
      </c>
      <c r="AH63" s="29" t="s">
        <v>131</v>
      </c>
      <c r="AI63" s="29" t="s">
        <v>131</v>
      </c>
      <c r="AJ63" s="37"/>
      <c r="AK63" s="29" t="s">
        <v>131</v>
      </c>
      <c r="AL63" s="29" t="s">
        <v>131</v>
      </c>
      <c r="AM63" s="29" t="s">
        <v>131</v>
      </c>
      <c r="AN63" s="29" t="s">
        <v>131</v>
      </c>
      <c r="AO63" s="29" t="s">
        <v>131</v>
      </c>
      <c r="AP63" s="29" t="s">
        <v>131</v>
      </c>
      <c r="AQ63" s="37"/>
      <c r="AR63" s="29" t="s">
        <v>131</v>
      </c>
      <c r="AS63" s="29" t="s">
        <v>131</v>
      </c>
      <c r="AT63" s="29" t="str">
        <f t="shared" si="1"/>
        <v>нд</v>
      </c>
      <c r="AU63" s="29" t="str">
        <f t="shared" si="2"/>
        <v>нд</v>
      </c>
      <c r="AV63" s="29" t="str">
        <f t="shared" si="3"/>
        <v>нд</v>
      </c>
      <c r="AW63" s="29" t="str">
        <f t="shared" si="4"/>
        <v>нд</v>
      </c>
      <c r="AX63" s="32">
        <f t="shared" si="5"/>
        <v>1.05</v>
      </c>
      <c r="AY63" s="29" t="str">
        <f t="shared" si="6"/>
        <v>нд</v>
      </c>
      <c r="AZ63" s="29" t="str">
        <f t="shared" si="7"/>
        <v>нд</v>
      </c>
    </row>
    <row r="64" spans="1:52" s="3" customFormat="1" ht="76.5" customHeight="1">
      <c r="A64" s="20" t="s">
        <v>111</v>
      </c>
      <c r="B64" s="60" t="s">
        <v>112</v>
      </c>
      <c r="C64" s="27"/>
      <c r="D64" s="29" t="s">
        <v>131</v>
      </c>
      <c r="E64" s="29" t="s">
        <v>131</v>
      </c>
      <c r="F64" s="29" t="s">
        <v>131</v>
      </c>
      <c r="G64" s="29" t="s">
        <v>131</v>
      </c>
      <c r="H64" s="32">
        <f t="shared" si="24"/>
        <v>1.01</v>
      </c>
      <c r="I64" s="29" t="s">
        <v>131</v>
      </c>
      <c r="J64" s="29" t="s">
        <v>131</v>
      </c>
      <c r="K64" s="29" t="s">
        <v>131</v>
      </c>
      <c r="L64" s="29" t="s">
        <v>131</v>
      </c>
      <c r="M64" s="29" t="s">
        <v>131</v>
      </c>
      <c r="N64" s="29" t="s">
        <v>131</v>
      </c>
      <c r="O64" s="38"/>
      <c r="P64" s="29" t="s">
        <v>131</v>
      </c>
      <c r="Q64" s="29" t="s">
        <v>131</v>
      </c>
      <c r="R64" s="29" t="s">
        <v>131</v>
      </c>
      <c r="S64" s="29" t="s">
        <v>131</v>
      </c>
      <c r="T64" s="29" t="s">
        <v>131</v>
      </c>
      <c r="U64" s="29" t="s">
        <v>131</v>
      </c>
      <c r="V64" s="38"/>
      <c r="W64" s="29" t="s">
        <v>131</v>
      </c>
      <c r="X64" s="29" t="s">
        <v>131</v>
      </c>
      <c r="Y64" s="29" t="s">
        <v>131</v>
      </c>
      <c r="Z64" s="29" t="s">
        <v>131</v>
      </c>
      <c r="AA64" s="29" t="s">
        <v>131</v>
      </c>
      <c r="AB64" s="29" t="s">
        <v>131</v>
      </c>
      <c r="AC64" s="36">
        <v>1.01</v>
      </c>
      <c r="AD64" s="29" t="s">
        <v>131</v>
      </c>
      <c r="AE64" s="29" t="s">
        <v>131</v>
      </c>
      <c r="AF64" s="29" t="s">
        <v>131</v>
      </c>
      <c r="AG64" s="29" t="s">
        <v>131</v>
      </c>
      <c r="AH64" s="29" t="s">
        <v>131</v>
      </c>
      <c r="AI64" s="29" t="s">
        <v>131</v>
      </c>
      <c r="AJ64" s="38"/>
      <c r="AK64" s="29" t="s">
        <v>131</v>
      </c>
      <c r="AL64" s="29" t="s">
        <v>131</v>
      </c>
      <c r="AM64" s="29" t="s">
        <v>131</v>
      </c>
      <c r="AN64" s="29" t="s">
        <v>131</v>
      </c>
      <c r="AO64" s="29" t="s">
        <v>131</v>
      </c>
      <c r="AP64" s="29" t="s">
        <v>131</v>
      </c>
      <c r="AQ64" s="38"/>
      <c r="AR64" s="29" t="s">
        <v>131</v>
      </c>
      <c r="AS64" s="29" t="s">
        <v>131</v>
      </c>
      <c r="AT64" s="29" t="str">
        <f t="shared" si="1"/>
        <v>нд</v>
      </c>
      <c r="AU64" s="29" t="str">
        <f t="shared" si="2"/>
        <v>нд</v>
      </c>
      <c r="AV64" s="29" t="str">
        <f t="shared" si="3"/>
        <v>нд</v>
      </c>
      <c r="AW64" s="29" t="str">
        <f t="shared" si="4"/>
        <v>нд</v>
      </c>
      <c r="AX64" s="32">
        <f t="shared" si="5"/>
        <v>1.01</v>
      </c>
      <c r="AY64" s="29" t="str">
        <f t="shared" si="6"/>
        <v>нд</v>
      </c>
      <c r="AZ64" s="29" t="str">
        <f t="shared" si="7"/>
        <v>нд</v>
      </c>
    </row>
    <row r="65" spans="1:52" s="2" customFormat="1" ht="76.5" customHeight="1">
      <c r="A65" s="20" t="s">
        <v>113</v>
      </c>
      <c r="B65" s="60" t="s">
        <v>114</v>
      </c>
      <c r="C65" s="30"/>
      <c r="D65" s="29" t="s">
        <v>131</v>
      </c>
      <c r="E65" s="29" t="s">
        <v>131</v>
      </c>
      <c r="F65" s="29" t="s">
        <v>131</v>
      </c>
      <c r="G65" s="29" t="s">
        <v>131</v>
      </c>
      <c r="H65" s="32">
        <f t="shared" si="24"/>
        <v>0.97</v>
      </c>
      <c r="I65" s="29" t="s">
        <v>131</v>
      </c>
      <c r="J65" s="29" t="s">
        <v>131</v>
      </c>
      <c r="K65" s="29" t="s">
        <v>131</v>
      </c>
      <c r="L65" s="29" t="s">
        <v>131</v>
      </c>
      <c r="M65" s="29" t="s">
        <v>131</v>
      </c>
      <c r="N65" s="29" t="s">
        <v>131</v>
      </c>
      <c r="O65" s="37"/>
      <c r="P65" s="29" t="s">
        <v>131</v>
      </c>
      <c r="Q65" s="29" t="s">
        <v>131</v>
      </c>
      <c r="R65" s="29" t="s">
        <v>131</v>
      </c>
      <c r="S65" s="29" t="s">
        <v>131</v>
      </c>
      <c r="T65" s="29" t="s">
        <v>131</v>
      </c>
      <c r="U65" s="29" t="s">
        <v>131</v>
      </c>
      <c r="V65" s="37"/>
      <c r="W65" s="29" t="s">
        <v>131</v>
      </c>
      <c r="X65" s="29" t="s">
        <v>131</v>
      </c>
      <c r="Y65" s="29" t="s">
        <v>131</v>
      </c>
      <c r="Z65" s="29" t="s">
        <v>131</v>
      </c>
      <c r="AA65" s="29" t="s">
        <v>131</v>
      </c>
      <c r="AB65" s="29" t="s">
        <v>131</v>
      </c>
      <c r="AC65" s="37"/>
      <c r="AD65" s="29" t="s">
        <v>131</v>
      </c>
      <c r="AE65" s="29" t="s">
        <v>131</v>
      </c>
      <c r="AF65" s="29" t="s">
        <v>131</v>
      </c>
      <c r="AG65" s="29" t="s">
        <v>131</v>
      </c>
      <c r="AH65" s="29" t="s">
        <v>131</v>
      </c>
      <c r="AI65" s="29" t="s">
        <v>131</v>
      </c>
      <c r="AJ65" s="37">
        <v>0.97</v>
      </c>
      <c r="AK65" s="29" t="s">
        <v>131</v>
      </c>
      <c r="AL65" s="29" t="s">
        <v>131</v>
      </c>
      <c r="AM65" s="29" t="s">
        <v>131</v>
      </c>
      <c r="AN65" s="29" t="s">
        <v>131</v>
      </c>
      <c r="AO65" s="29" t="s">
        <v>131</v>
      </c>
      <c r="AP65" s="29" t="s">
        <v>131</v>
      </c>
      <c r="AQ65" s="37"/>
      <c r="AR65" s="29" t="s">
        <v>131</v>
      </c>
      <c r="AS65" s="29" t="s">
        <v>131</v>
      </c>
      <c r="AT65" s="29" t="str">
        <f t="shared" si="1"/>
        <v>нд</v>
      </c>
      <c r="AU65" s="29" t="str">
        <f t="shared" si="2"/>
        <v>нд</v>
      </c>
      <c r="AV65" s="29" t="str">
        <f t="shared" si="3"/>
        <v>нд</v>
      </c>
      <c r="AW65" s="29" t="str">
        <f t="shared" si="4"/>
        <v>нд</v>
      </c>
      <c r="AX65" s="32">
        <f t="shared" si="5"/>
        <v>0.97</v>
      </c>
      <c r="AY65" s="29" t="str">
        <f t="shared" si="6"/>
        <v>нд</v>
      </c>
      <c r="AZ65" s="29" t="str">
        <f t="shared" si="7"/>
        <v>нд</v>
      </c>
    </row>
    <row r="66" spans="1:52" s="2" customFormat="1" ht="76.5" customHeight="1">
      <c r="A66" s="20" t="s">
        <v>115</v>
      </c>
      <c r="B66" s="60" t="s">
        <v>138</v>
      </c>
      <c r="C66" s="30"/>
      <c r="D66" s="29" t="s">
        <v>131</v>
      </c>
      <c r="E66" s="29" t="s">
        <v>131</v>
      </c>
      <c r="F66" s="29" t="s">
        <v>131</v>
      </c>
      <c r="G66" s="29" t="s">
        <v>131</v>
      </c>
      <c r="H66" s="32">
        <f t="shared" si="24"/>
        <v>0.93</v>
      </c>
      <c r="I66" s="29" t="s">
        <v>131</v>
      </c>
      <c r="J66" s="29" t="s">
        <v>131</v>
      </c>
      <c r="K66" s="29" t="s">
        <v>131</v>
      </c>
      <c r="L66" s="29" t="s">
        <v>131</v>
      </c>
      <c r="M66" s="29" t="s">
        <v>131</v>
      </c>
      <c r="N66" s="29" t="s">
        <v>131</v>
      </c>
      <c r="O66" s="37"/>
      <c r="P66" s="29" t="s">
        <v>131</v>
      </c>
      <c r="Q66" s="29" t="s">
        <v>131</v>
      </c>
      <c r="R66" s="29" t="s">
        <v>131</v>
      </c>
      <c r="S66" s="29" t="s">
        <v>131</v>
      </c>
      <c r="T66" s="29" t="s">
        <v>131</v>
      </c>
      <c r="U66" s="29" t="s">
        <v>131</v>
      </c>
      <c r="V66" s="37"/>
      <c r="W66" s="29" t="s">
        <v>131</v>
      </c>
      <c r="X66" s="29" t="s">
        <v>131</v>
      </c>
      <c r="Y66" s="29" t="s">
        <v>131</v>
      </c>
      <c r="Z66" s="29" t="s">
        <v>131</v>
      </c>
      <c r="AA66" s="29" t="s">
        <v>131</v>
      </c>
      <c r="AB66" s="29" t="s">
        <v>131</v>
      </c>
      <c r="AC66" s="37"/>
      <c r="AD66" s="29" t="s">
        <v>131</v>
      </c>
      <c r="AE66" s="29" t="s">
        <v>131</v>
      </c>
      <c r="AF66" s="29" t="s">
        <v>131</v>
      </c>
      <c r="AG66" s="29" t="s">
        <v>131</v>
      </c>
      <c r="AH66" s="29" t="s">
        <v>131</v>
      </c>
      <c r="AI66" s="29" t="s">
        <v>131</v>
      </c>
      <c r="AJ66" s="37"/>
      <c r="AK66" s="29" t="s">
        <v>131</v>
      </c>
      <c r="AL66" s="29" t="s">
        <v>131</v>
      </c>
      <c r="AM66" s="29" t="s">
        <v>131</v>
      </c>
      <c r="AN66" s="29" t="s">
        <v>131</v>
      </c>
      <c r="AO66" s="29" t="s">
        <v>131</v>
      </c>
      <c r="AP66" s="29" t="s">
        <v>131</v>
      </c>
      <c r="AQ66" s="37">
        <v>0.93</v>
      </c>
      <c r="AR66" s="29" t="s">
        <v>131</v>
      </c>
      <c r="AS66" s="29" t="s">
        <v>131</v>
      </c>
      <c r="AT66" s="29" t="str">
        <f t="shared" si="1"/>
        <v>нд</v>
      </c>
      <c r="AU66" s="29" t="str">
        <f t="shared" si="2"/>
        <v>нд</v>
      </c>
      <c r="AV66" s="29" t="str">
        <f t="shared" si="3"/>
        <v>нд</v>
      </c>
      <c r="AW66" s="29" t="str">
        <f t="shared" si="4"/>
        <v>нд</v>
      </c>
      <c r="AX66" s="32">
        <f t="shared" si="5"/>
        <v>0.93</v>
      </c>
      <c r="AY66" s="29" t="str">
        <f t="shared" si="6"/>
        <v>нд</v>
      </c>
      <c r="AZ66" s="29" t="str">
        <f t="shared" si="7"/>
        <v>нд</v>
      </c>
    </row>
    <row r="67" spans="1:52" s="2" customFormat="1" ht="115.5" customHeight="1">
      <c r="A67" s="21" t="s">
        <v>116</v>
      </c>
      <c r="B67" s="61" t="s">
        <v>50</v>
      </c>
      <c r="C67" s="30"/>
      <c r="D67" s="29" t="s">
        <v>131</v>
      </c>
      <c r="E67" s="29" t="s">
        <v>131</v>
      </c>
      <c r="F67" s="32">
        <f>M67+T67+AA67+AH67+AO67</f>
        <v>17.919999999999998</v>
      </c>
      <c r="G67" s="29" t="s">
        <v>131</v>
      </c>
      <c r="H67" s="29" t="s">
        <v>131</v>
      </c>
      <c r="I67" s="29" t="s">
        <v>131</v>
      </c>
      <c r="J67" s="29" t="s">
        <v>131</v>
      </c>
      <c r="K67" s="29" t="s">
        <v>131</v>
      </c>
      <c r="L67" s="29" t="s">
        <v>131</v>
      </c>
      <c r="M67" s="33">
        <f>SUM(M68:M75)</f>
        <v>3.87</v>
      </c>
      <c r="N67" s="29" t="s">
        <v>131</v>
      </c>
      <c r="O67" s="29" t="s">
        <v>131</v>
      </c>
      <c r="P67" s="29" t="s">
        <v>131</v>
      </c>
      <c r="Q67" s="29" t="s">
        <v>131</v>
      </c>
      <c r="R67" s="29" t="s">
        <v>131</v>
      </c>
      <c r="S67" s="29" t="s">
        <v>131</v>
      </c>
      <c r="T67" s="33">
        <f>SUM(T68:T75)</f>
        <v>3.7199999999999998</v>
      </c>
      <c r="U67" s="29" t="s">
        <v>131</v>
      </c>
      <c r="V67" s="29" t="s">
        <v>131</v>
      </c>
      <c r="W67" s="29" t="s">
        <v>131</v>
      </c>
      <c r="X67" s="29" t="s">
        <v>131</v>
      </c>
      <c r="Y67" s="29" t="s">
        <v>131</v>
      </c>
      <c r="Z67" s="29" t="s">
        <v>131</v>
      </c>
      <c r="AA67" s="33">
        <f>SUM(AA68:AA75)</f>
        <v>3.58</v>
      </c>
      <c r="AB67" s="29" t="s">
        <v>131</v>
      </c>
      <c r="AC67" s="29" t="s">
        <v>131</v>
      </c>
      <c r="AD67" s="29" t="s">
        <v>131</v>
      </c>
      <c r="AE67" s="29" t="s">
        <v>131</v>
      </c>
      <c r="AF67" s="29" t="s">
        <v>131</v>
      </c>
      <c r="AG67" s="29" t="s">
        <v>131</v>
      </c>
      <c r="AH67" s="33">
        <f>SUM(AH68:AH75)</f>
        <v>3.44</v>
      </c>
      <c r="AI67" s="29" t="s">
        <v>131</v>
      </c>
      <c r="AJ67" s="29" t="s">
        <v>131</v>
      </c>
      <c r="AK67" s="29" t="s">
        <v>131</v>
      </c>
      <c r="AL67" s="29" t="s">
        <v>131</v>
      </c>
      <c r="AM67" s="29" t="s">
        <v>131</v>
      </c>
      <c r="AN67" s="29" t="s">
        <v>131</v>
      </c>
      <c r="AO67" s="33">
        <f>SUM(AO68:AO75)</f>
        <v>3.31</v>
      </c>
      <c r="AP67" s="29" t="s">
        <v>131</v>
      </c>
      <c r="AQ67" s="29" t="s">
        <v>131</v>
      </c>
      <c r="AR67" s="29" t="s">
        <v>131</v>
      </c>
      <c r="AS67" s="29" t="s">
        <v>131</v>
      </c>
      <c r="AT67" s="29" t="str">
        <f t="shared" si="1"/>
        <v>нд</v>
      </c>
      <c r="AU67" s="29" t="str">
        <f t="shared" si="2"/>
        <v>нд</v>
      </c>
      <c r="AV67" s="32">
        <f t="shared" si="3"/>
        <v>17.919999999999998</v>
      </c>
      <c r="AW67" s="29" t="str">
        <f t="shared" si="4"/>
        <v>нд</v>
      </c>
      <c r="AX67" s="29" t="str">
        <f t="shared" si="5"/>
        <v>нд</v>
      </c>
      <c r="AY67" s="29" t="str">
        <f t="shared" si="6"/>
        <v>нд</v>
      </c>
      <c r="AZ67" s="29" t="str">
        <f t="shared" si="7"/>
        <v>нд</v>
      </c>
    </row>
    <row r="68" spans="1:52" s="2" customFormat="1" ht="43.5" customHeight="1">
      <c r="A68" s="20" t="s">
        <v>117</v>
      </c>
      <c r="B68" s="62" t="s">
        <v>139</v>
      </c>
      <c r="C68" s="30"/>
      <c r="D68" s="29" t="s">
        <v>131</v>
      </c>
      <c r="E68" s="29" t="s">
        <v>131</v>
      </c>
      <c r="F68" s="32">
        <f>M68+T68+AA68+AH68+AO68</f>
        <v>0.87</v>
      </c>
      <c r="G68" s="29" t="s">
        <v>131</v>
      </c>
      <c r="H68" s="29" t="s">
        <v>131</v>
      </c>
      <c r="I68" s="29" t="s">
        <v>131</v>
      </c>
      <c r="J68" s="29" t="s">
        <v>131</v>
      </c>
      <c r="K68" s="29" t="s">
        <v>131</v>
      </c>
      <c r="L68" s="29" t="s">
        <v>131</v>
      </c>
      <c r="M68" s="37">
        <v>0.87</v>
      </c>
      <c r="N68" s="29" t="s">
        <v>131</v>
      </c>
      <c r="O68" s="29" t="s">
        <v>131</v>
      </c>
      <c r="P68" s="29" t="s">
        <v>131</v>
      </c>
      <c r="Q68" s="29" t="s">
        <v>131</v>
      </c>
      <c r="R68" s="29" t="s">
        <v>131</v>
      </c>
      <c r="S68" s="29" t="s">
        <v>131</v>
      </c>
      <c r="T68" s="37"/>
      <c r="U68" s="29" t="s">
        <v>131</v>
      </c>
      <c r="V68" s="29" t="s">
        <v>131</v>
      </c>
      <c r="W68" s="29" t="s">
        <v>131</v>
      </c>
      <c r="X68" s="29" t="s">
        <v>131</v>
      </c>
      <c r="Y68" s="29" t="s">
        <v>131</v>
      </c>
      <c r="Z68" s="29" t="s">
        <v>131</v>
      </c>
      <c r="AA68" s="37"/>
      <c r="AB68" s="29" t="s">
        <v>131</v>
      </c>
      <c r="AC68" s="29" t="s">
        <v>131</v>
      </c>
      <c r="AD68" s="29" t="s">
        <v>131</v>
      </c>
      <c r="AE68" s="29" t="s">
        <v>131</v>
      </c>
      <c r="AF68" s="29" t="s">
        <v>131</v>
      </c>
      <c r="AG68" s="29" t="s">
        <v>131</v>
      </c>
      <c r="AH68" s="37"/>
      <c r="AI68" s="29" t="s">
        <v>131</v>
      </c>
      <c r="AJ68" s="29" t="s">
        <v>131</v>
      </c>
      <c r="AK68" s="29" t="s">
        <v>131</v>
      </c>
      <c r="AL68" s="29" t="s">
        <v>131</v>
      </c>
      <c r="AM68" s="29" t="s">
        <v>131</v>
      </c>
      <c r="AN68" s="29" t="s">
        <v>131</v>
      </c>
      <c r="AO68" s="37"/>
      <c r="AP68" s="29" t="s">
        <v>131</v>
      </c>
      <c r="AQ68" s="29" t="s">
        <v>131</v>
      </c>
      <c r="AR68" s="29" t="s">
        <v>131</v>
      </c>
      <c r="AS68" s="29" t="s">
        <v>131</v>
      </c>
      <c r="AT68" s="29" t="str">
        <f t="shared" si="1"/>
        <v>нд</v>
      </c>
      <c r="AU68" s="29" t="str">
        <f t="shared" si="2"/>
        <v>нд</v>
      </c>
      <c r="AV68" s="32">
        <f t="shared" si="3"/>
        <v>0.87</v>
      </c>
      <c r="AW68" s="29" t="str">
        <f t="shared" si="4"/>
        <v>нд</v>
      </c>
      <c r="AX68" s="29" t="str">
        <f t="shared" si="5"/>
        <v>нд</v>
      </c>
      <c r="AY68" s="29" t="str">
        <f t="shared" si="6"/>
        <v>нд</v>
      </c>
      <c r="AZ68" s="29" t="str">
        <f t="shared" si="7"/>
        <v>нд</v>
      </c>
    </row>
    <row r="69" spans="1:52" s="2" customFormat="1" ht="43.5" customHeight="1">
      <c r="A69" s="20" t="s">
        <v>118</v>
      </c>
      <c r="B69" s="62" t="s">
        <v>134</v>
      </c>
      <c r="C69" s="30"/>
      <c r="D69" s="29" t="s">
        <v>131</v>
      </c>
      <c r="E69" s="29" t="s">
        <v>131</v>
      </c>
      <c r="F69" s="32">
        <f t="shared" ref="F69:F75" si="25">M69+T69+AA69+AH69+AO69</f>
        <v>1.2</v>
      </c>
      <c r="G69" s="29" t="s">
        <v>131</v>
      </c>
      <c r="H69" s="29" t="s">
        <v>131</v>
      </c>
      <c r="I69" s="29" t="s">
        <v>131</v>
      </c>
      <c r="J69" s="29" t="s">
        <v>131</v>
      </c>
      <c r="K69" s="29" t="s">
        <v>131</v>
      </c>
      <c r="L69" s="29" t="s">
        <v>131</v>
      </c>
      <c r="M69" s="37">
        <v>1.2</v>
      </c>
      <c r="N69" s="29" t="s">
        <v>131</v>
      </c>
      <c r="O69" s="29" t="s">
        <v>131</v>
      </c>
      <c r="P69" s="29" t="s">
        <v>131</v>
      </c>
      <c r="Q69" s="29" t="s">
        <v>131</v>
      </c>
      <c r="R69" s="29" t="s">
        <v>131</v>
      </c>
      <c r="S69" s="29" t="s">
        <v>131</v>
      </c>
      <c r="T69" s="37"/>
      <c r="U69" s="29" t="s">
        <v>131</v>
      </c>
      <c r="V69" s="29" t="s">
        <v>131</v>
      </c>
      <c r="W69" s="29" t="s">
        <v>131</v>
      </c>
      <c r="X69" s="29" t="s">
        <v>131</v>
      </c>
      <c r="Y69" s="29" t="s">
        <v>131</v>
      </c>
      <c r="Z69" s="29" t="s">
        <v>131</v>
      </c>
      <c r="AA69" s="37"/>
      <c r="AB69" s="29" t="s">
        <v>131</v>
      </c>
      <c r="AC69" s="29" t="s">
        <v>131</v>
      </c>
      <c r="AD69" s="29" t="s">
        <v>131</v>
      </c>
      <c r="AE69" s="29" t="s">
        <v>131</v>
      </c>
      <c r="AF69" s="29" t="s">
        <v>131</v>
      </c>
      <c r="AG69" s="29" t="s">
        <v>131</v>
      </c>
      <c r="AH69" s="37"/>
      <c r="AI69" s="29" t="s">
        <v>131</v>
      </c>
      <c r="AJ69" s="29" t="s">
        <v>131</v>
      </c>
      <c r="AK69" s="29" t="s">
        <v>131</v>
      </c>
      <c r="AL69" s="29" t="s">
        <v>131</v>
      </c>
      <c r="AM69" s="29" t="s">
        <v>131</v>
      </c>
      <c r="AN69" s="29" t="s">
        <v>131</v>
      </c>
      <c r="AO69" s="37"/>
      <c r="AP69" s="29" t="s">
        <v>131</v>
      </c>
      <c r="AQ69" s="29" t="s">
        <v>131</v>
      </c>
      <c r="AR69" s="29" t="s">
        <v>131</v>
      </c>
      <c r="AS69" s="29" t="s">
        <v>131</v>
      </c>
      <c r="AT69" s="29" t="str">
        <f t="shared" si="1"/>
        <v>нд</v>
      </c>
      <c r="AU69" s="29" t="str">
        <f t="shared" si="2"/>
        <v>нд</v>
      </c>
      <c r="AV69" s="32">
        <f t="shared" si="3"/>
        <v>1.2</v>
      </c>
      <c r="AW69" s="29" t="str">
        <f t="shared" si="4"/>
        <v>нд</v>
      </c>
      <c r="AX69" s="29" t="str">
        <f t="shared" si="5"/>
        <v>нд</v>
      </c>
      <c r="AY69" s="29" t="str">
        <f t="shared" si="6"/>
        <v>нд</v>
      </c>
      <c r="AZ69" s="29" t="str">
        <f t="shared" si="7"/>
        <v>нд</v>
      </c>
    </row>
    <row r="70" spans="1:52" s="2" customFormat="1" ht="43.5" customHeight="1">
      <c r="A70" s="20" t="s">
        <v>119</v>
      </c>
      <c r="B70" s="62" t="s">
        <v>120</v>
      </c>
      <c r="C70" s="30"/>
      <c r="D70" s="29" t="s">
        <v>131</v>
      </c>
      <c r="E70" s="29" t="s">
        <v>131</v>
      </c>
      <c r="F70" s="32">
        <f t="shared" si="25"/>
        <v>1.8</v>
      </c>
      <c r="G70" s="29" t="s">
        <v>131</v>
      </c>
      <c r="H70" s="29" t="s">
        <v>131</v>
      </c>
      <c r="I70" s="29" t="s">
        <v>131</v>
      </c>
      <c r="J70" s="29" t="s">
        <v>131</v>
      </c>
      <c r="K70" s="29" t="s">
        <v>131</v>
      </c>
      <c r="L70" s="29" t="s">
        <v>131</v>
      </c>
      <c r="M70" s="37">
        <v>1.8</v>
      </c>
      <c r="N70" s="29" t="s">
        <v>131</v>
      </c>
      <c r="O70" s="29" t="s">
        <v>131</v>
      </c>
      <c r="P70" s="29" t="s">
        <v>131</v>
      </c>
      <c r="Q70" s="29" t="s">
        <v>131</v>
      </c>
      <c r="R70" s="29" t="s">
        <v>131</v>
      </c>
      <c r="S70" s="29" t="s">
        <v>131</v>
      </c>
      <c r="T70" s="37"/>
      <c r="U70" s="29" t="s">
        <v>131</v>
      </c>
      <c r="V70" s="29" t="s">
        <v>131</v>
      </c>
      <c r="W70" s="29" t="s">
        <v>131</v>
      </c>
      <c r="X70" s="29" t="s">
        <v>131</v>
      </c>
      <c r="Y70" s="29" t="s">
        <v>131</v>
      </c>
      <c r="Z70" s="29" t="s">
        <v>131</v>
      </c>
      <c r="AA70" s="37"/>
      <c r="AB70" s="29" t="s">
        <v>131</v>
      </c>
      <c r="AC70" s="29" t="s">
        <v>131</v>
      </c>
      <c r="AD70" s="29" t="s">
        <v>131</v>
      </c>
      <c r="AE70" s="29" t="s">
        <v>131</v>
      </c>
      <c r="AF70" s="29" t="s">
        <v>131</v>
      </c>
      <c r="AG70" s="29" t="s">
        <v>131</v>
      </c>
      <c r="AH70" s="37"/>
      <c r="AI70" s="29" t="s">
        <v>131</v>
      </c>
      <c r="AJ70" s="29" t="s">
        <v>131</v>
      </c>
      <c r="AK70" s="29" t="s">
        <v>131</v>
      </c>
      <c r="AL70" s="29" t="s">
        <v>131</v>
      </c>
      <c r="AM70" s="29" t="s">
        <v>131</v>
      </c>
      <c r="AN70" s="29" t="s">
        <v>131</v>
      </c>
      <c r="AO70" s="37"/>
      <c r="AP70" s="29" t="s">
        <v>131</v>
      </c>
      <c r="AQ70" s="29" t="s">
        <v>131</v>
      </c>
      <c r="AR70" s="29" t="s">
        <v>131</v>
      </c>
      <c r="AS70" s="29" t="s">
        <v>131</v>
      </c>
      <c r="AT70" s="29" t="str">
        <f t="shared" si="1"/>
        <v>нд</v>
      </c>
      <c r="AU70" s="29" t="str">
        <f t="shared" si="2"/>
        <v>нд</v>
      </c>
      <c r="AV70" s="32">
        <f t="shared" si="3"/>
        <v>1.8</v>
      </c>
      <c r="AW70" s="29" t="str">
        <f t="shared" si="4"/>
        <v>нд</v>
      </c>
      <c r="AX70" s="29" t="str">
        <f t="shared" si="5"/>
        <v>нд</v>
      </c>
      <c r="AY70" s="29" t="str">
        <f t="shared" si="6"/>
        <v>нд</v>
      </c>
      <c r="AZ70" s="29" t="str">
        <f t="shared" si="7"/>
        <v>нд</v>
      </c>
    </row>
    <row r="71" spans="1:52" s="2" customFormat="1" ht="43.5" customHeight="1">
      <c r="A71" s="20" t="s">
        <v>121</v>
      </c>
      <c r="B71" s="62" t="s">
        <v>122</v>
      </c>
      <c r="C71" s="30"/>
      <c r="D71" s="29" t="s">
        <v>131</v>
      </c>
      <c r="E71" s="29" t="s">
        <v>131</v>
      </c>
      <c r="F71" s="32">
        <f t="shared" si="25"/>
        <v>1.2</v>
      </c>
      <c r="G71" s="29" t="s">
        <v>131</v>
      </c>
      <c r="H71" s="29" t="s">
        <v>131</v>
      </c>
      <c r="I71" s="29" t="s">
        <v>131</v>
      </c>
      <c r="J71" s="29" t="s">
        <v>131</v>
      </c>
      <c r="K71" s="29" t="s">
        <v>131</v>
      </c>
      <c r="L71" s="29" t="s">
        <v>131</v>
      </c>
      <c r="M71" s="37"/>
      <c r="N71" s="29" t="s">
        <v>131</v>
      </c>
      <c r="O71" s="29" t="s">
        <v>131</v>
      </c>
      <c r="P71" s="29" t="s">
        <v>131</v>
      </c>
      <c r="Q71" s="29" t="s">
        <v>131</v>
      </c>
      <c r="R71" s="29" t="s">
        <v>131</v>
      </c>
      <c r="S71" s="29" t="s">
        <v>131</v>
      </c>
      <c r="T71" s="37">
        <v>1.2</v>
      </c>
      <c r="U71" s="29" t="s">
        <v>131</v>
      </c>
      <c r="V71" s="29" t="s">
        <v>131</v>
      </c>
      <c r="W71" s="29" t="s">
        <v>131</v>
      </c>
      <c r="X71" s="29" t="s">
        <v>131</v>
      </c>
      <c r="Y71" s="29" t="s">
        <v>131</v>
      </c>
      <c r="Z71" s="29" t="s">
        <v>131</v>
      </c>
      <c r="AA71" s="37"/>
      <c r="AB71" s="29" t="s">
        <v>131</v>
      </c>
      <c r="AC71" s="29" t="s">
        <v>131</v>
      </c>
      <c r="AD71" s="29" t="s">
        <v>131</v>
      </c>
      <c r="AE71" s="29" t="s">
        <v>131</v>
      </c>
      <c r="AF71" s="29" t="s">
        <v>131</v>
      </c>
      <c r="AG71" s="29" t="s">
        <v>131</v>
      </c>
      <c r="AH71" s="37"/>
      <c r="AI71" s="29" t="s">
        <v>131</v>
      </c>
      <c r="AJ71" s="29" t="s">
        <v>131</v>
      </c>
      <c r="AK71" s="29" t="s">
        <v>131</v>
      </c>
      <c r="AL71" s="29" t="s">
        <v>131</v>
      </c>
      <c r="AM71" s="29" t="s">
        <v>131</v>
      </c>
      <c r="AN71" s="29" t="s">
        <v>131</v>
      </c>
      <c r="AO71" s="37"/>
      <c r="AP71" s="29" t="s">
        <v>131</v>
      </c>
      <c r="AQ71" s="29" t="s">
        <v>131</v>
      </c>
      <c r="AR71" s="29" t="s">
        <v>131</v>
      </c>
      <c r="AS71" s="29" t="s">
        <v>131</v>
      </c>
      <c r="AT71" s="29" t="str">
        <f t="shared" si="1"/>
        <v>нд</v>
      </c>
      <c r="AU71" s="29" t="str">
        <f t="shared" si="2"/>
        <v>нд</v>
      </c>
      <c r="AV71" s="32">
        <f t="shared" si="3"/>
        <v>1.2</v>
      </c>
      <c r="AW71" s="29" t="str">
        <f t="shared" si="4"/>
        <v>нд</v>
      </c>
      <c r="AX71" s="29" t="str">
        <f t="shared" si="5"/>
        <v>нд</v>
      </c>
      <c r="AY71" s="29" t="str">
        <f t="shared" si="6"/>
        <v>нд</v>
      </c>
      <c r="AZ71" s="29" t="str">
        <f t="shared" si="7"/>
        <v>нд</v>
      </c>
    </row>
    <row r="72" spans="1:52" s="2" customFormat="1" ht="45" customHeight="1">
      <c r="A72" s="20" t="s">
        <v>123</v>
      </c>
      <c r="B72" s="62" t="s">
        <v>124</v>
      </c>
      <c r="C72" s="28"/>
      <c r="D72" s="29" t="s">
        <v>131</v>
      </c>
      <c r="E72" s="29" t="s">
        <v>131</v>
      </c>
      <c r="F72" s="32">
        <f t="shared" si="25"/>
        <v>2.52</v>
      </c>
      <c r="G72" s="29" t="s">
        <v>131</v>
      </c>
      <c r="H72" s="29" t="s">
        <v>131</v>
      </c>
      <c r="I72" s="29" t="s">
        <v>131</v>
      </c>
      <c r="J72" s="29" t="s">
        <v>131</v>
      </c>
      <c r="K72" s="29" t="s">
        <v>131</v>
      </c>
      <c r="L72" s="29" t="s">
        <v>131</v>
      </c>
      <c r="M72" s="37"/>
      <c r="N72" s="29" t="s">
        <v>131</v>
      </c>
      <c r="O72" s="29" t="s">
        <v>131</v>
      </c>
      <c r="P72" s="29" t="s">
        <v>131</v>
      </c>
      <c r="Q72" s="29" t="s">
        <v>131</v>
      </c>
      <c r="R72" s="29" t="s">
        <v>131</v>
      </c>
      <c r="S72" s="29" t="s">
        <v>131</v>
      </c>
      <c r="T72" s="37">
        <v>2.52</v>
      </c>
      <c r="U72" s="29" t="s">
        <v>131</v>
      </c>
      <c r="V72" s="29" t="s">
        <v>131</v>
      </c>
      <c r="W72" s="29" t="s">
        <v>131</v>
      </c>
      <c r="X72" s="29" t="s">
        <v>131</v>
      </c>
      <c r="Y72" s="29" t="s">
        <v>131</v>
      </c>
      <c r="Z72" s="29" t="s">
        <v>131</v>
      </c>
      <c r="AA72" s="37"/>
      <c r="AB72" s="29" t="s">
        <v>131</v>
      </c>
      <c r="AC72" s="29" t="s">
        <v>131</v>
      </c>
      <c r="AD72" s="29" t="s">
        <v>131</v>
      </c>
      <c r="AE72" s="29" t="s">
        <v>131</v>
      </c>
      <c r="AF72" s="29" t="s">
        <v>131</v>
      </c>
      <c r="AG72" s="29" t="s">
        <v>131</v>
      </c>
      <c r="AH72" s="37"/>
      <c r="AI72" s="29" t="s">
        <v>131</v>
      </c>
      <c r="AJ72" s="29" t="s">
        <v>131</v>
      </c>
      <c r="AK72" s="29" t="s">
        <v>131</v>
      </c>
      <c r="AL72" s="29" t="s">
        <v>131</v>
      </c>
      <c r="AM72" s="29" t="s">
        <v>131</v>
      </c>
      <c r="AN72" s="29" t="s">
        <v>131</v>
      </c>
      <c r="AO72" s="37"/>
      <c r="AP72" s="29" t="s">
        <v>131</v>
      </c>
      <c r="AQ72" s="29" t="s">
        <v>131</v>
      </c>
      <c r="AR72" s="29" t="s">
        <v>131</v>
      </c>
      <c r="AS72" s="29" t="s">
        <v>131</v>
      </c>
      <c r="AT72" s="29" t="str">
        <f t="shared" si="1"/>
        <v>нд</v>
      </c>
      <c r="AU72" s="29" t="str">
        <f t="shared" si="2"/>
        <v>нд</v>
      </c>
      <c r="AV72" s="32">
        <f t="shared" si="3"/>
        <v>2.52</v>
      </c>
      <c r="AW72" s="29" t="str">
        <f t="shared" si="4"/>
        <v>нд</v>
      </c>
      <c r="AX72" s="29" t="str">
        <f t="shared" si="5"/>
        <v>нд</v>
      </c>
      <c r="AY72" s="29" t="str">
        <f t="shared" si="6"/>
        <v>нд</v>
      </c>
      <c r="AZ72" s="29" t="str">
        <f t="shared" si="7"/>
        <v>нд</v>
      </c>
    </row>
    <row r="73" spans="1:52" s="2" customFormat="1" ht="43.5" customHeight="1">
      <c r="A73" s="20" t="s">
        <v>125</v>
      </c>
      <c r="B73" s="62" t="s">
        <v>126</v>
      </c>
      <c r="C73" s="28"/>
      <c r="D73" s="29" t="s">
        <v>131</v>
      </c>
      <c r="E73" s="29" t="s">
        <v>131</v>
      </c>
      <c r="F73" s="32">
        <f t="shared" si="25"/>
        <v>3.58</v>
      </c>
      <c r="G73" s="29" t="s">
        <v>131</v>
      </c>
      <c r="H73" s="29" t="s">
        <v>131</v>
      </c>
      <c r="I73" s="29" t="s">
        <v>131</v>
      </c>
      <c r="J73" s="29" t="s">
        <v>131</v>
      </c>
      <c r="K73" s="29" t="s">
        <v>131</v>
      </c>
      <c r="L73" s="29" t="s">
        <v>131</v>
      </c>
      <c r="M73" s="37"/>
      <c r="N73" s="29" t="s">
        <v>131</v>
      </c>
      <c r="O73" s="29" t="s">
        <v>131</v>
      </c>
      <c r="P73" s="29" t="s">
        <v>131</v>
      </c>
      <c r="Q73" s="29" t="s">
        <v>131</v>
      </c>
      <c r="R73" s="29" t="s">
        <v>131</v>
      </c>
      <c r="S73" s="29" t="s">
        <v>131</v>
      </c>
      <c r="T73" s="37"/>
      <c r="U73" s="29" t="s">
        <v>131</v>
      </c>
      <c r="V73" s="29" t="s">
        <v>131</v>
      </c>
      <c r="W73" s="29" t="s">
        <v>131</v>
      </c>
      <c r="X73" s="29" t="s">
        <v>131</v>
      </c>
      <c r="Y73" s="29" t="s">
        <v>131</v>
      </c>
      <c r="Z73" s="29" t="s">
        <v>131</v>
      </c>
      <c r="AA73" s="37">
        <v>3.58</v>
      </c>
      <c r="AB73" s="29" t="s">
        <v>131</v>
      </c>
      <c r="AC73" s="29" t="s">
        <v>131</v>
      </c>
      <c r="AD73" s="29" t="s">
        <v>131</v>
      </c>
      <c r="AE73" s="29" t="s">
        <v>131</v>
      </c>
      <c r="AF73" s="29" t="s">
        <v>131</v>
      </c>
      <c r="AG73" s="29" t="s">
        <v>131</v>
      </c>
      <c r="AH73" s="37"/>
      <c r="AI73" s="29" t="s">
        <v>131</v>
      </c>
      <c r="AJ73" s="29" t="s">
        <v>131</v>
      </c>
      <c r="AK73" s="29" t="s">
        <v>131</v>
      </c>
      <c r="AL73" s="29" t="s">
        <v>131</v>
      </c>
      <c r="AM73" s="29" t="s">
        <v>131</v>
      </c>
      <c r="AN73" s="29" t="s">
        <v>131</v>
      </c>
      <c r="AO73" s="37"/>
      <c r="AP73" s="29" t="s">
        <v>131</v>
      </c>
      <c r="AQ73" s="29" t="s">
        <v>131</v>
      </c>
      <c r="AR73" s="29" t="s">
        <v>131</v>
      </c>
      <c r="AS73" s="29" t="s">
        <v>131</v>
      </c>
      <c r="AT73" s="29" t="str">
        <f t="shared" si="1"/>
        <v>нд</v>
      </c>
      <c r="AU73" s="29" t="str">
        <f t="shared" si="2"/>
        <v>нд</v>
      </c>
      <c r="AV73" s="32">
        <f t="shared" si="3"/>
        <v>3.58</v>
      </c>
      <c r="AW73" s="29" t="str">
        <f t="shared" si="4"/>
        <v>нд</v>
      </c>
      <c r="AX73" s="29" t="str">
        <f t="shared" si="5"/>
        <v>нд</v>
      </c>
      <c r="AY73" s="29" t="str">
        <f t="shared" si="6"/>
        <v>нд</v>
      </c>
      <c r="AZ73" s="29" t="str">
        <f t="shared" si="7"/>
        <v>нд</v>
      </c>
    </row>
    <row r="74" spans="1:52" s="2" customFormat="1" ht="43.5" customHeight="1">
      <c r="A74" s="20" t="s">
        <v>127</v>
      </c>
      <c r="B74" s="62" t="s">
        <v>128</v>
      </c>
      <c r="C74" s="28"/>
      <c r="D74" s="29" t="s">
        <v>131</v>
      </c>
      <c r="E74" s="29" t="s">
        <v>131</v>
      </c>
      <c r="F74" s="32">
        <f t="shared" si="25"/>
        <v>3.375</v>
      </c>
      <c r="G74" s="29" t="s">
        <v>131</v>
      </c>
      <c r="H74" s="29" t="s">
        <v>131</v>
      </c>
      <c r="I74" s="29" t="s">
        <v>131</v>
      </c>
      <c r="J74" s="29" t="s">
        <v>131</v>
      </c>
      <c r="K74" s="29" t="s">
        <v>131</v>
      </c>
      <c r="L74" s="29" t="s">
        <v>131</v>
      </c>
      <c r="M74" s="37"/>
      <c r="N74" s="29" t="s">
        <v>131</v>
      </c>
      <c r="O74" s="29" t="s">
        <v>131</v>
      </c>
      <c r="P74" s="29" t="s">
        <v>131</v>
      </c>
      <c r="Q74" s="29" t="s">
        <v>131</v>
      </c>
      <c r="R74" s="29" t="s">
        <v>131</v>
      </c>
      <c r="S74" s="29" t="s">
        <v>131</v>
      </c>
      <c r="T74" s="37"/>
      <c r="U74" s="29" t="s">
        <v>131</v>
      </c>
      <c r="V74" s="29" t="s">
        <v>131</v>
      </c>
      <c r="W74" s="29" t="s">
        <v>131</v>
      </c>
      <c r="X74" s="29" t="s">
        <v>131</v>
      </c>
      <c r="Y74" s="29" t="s">
        <v>131</v>
      </c>
      <c r="Z74" s="29" t="s">
        <v>131</v>
      </c>
      <c r="AA74" s="37"/>
      <c r="AB74" s="29" t="s">
        <v>131</v>
      </c>
      <c r="AC74" s="29" t="s">
        <v>131</v>
      </c>
      <c r="AD74" s="29" t="s">
        <v>131</v>
      </c>
      <c r="AE74" s="29" t="s">
        <v>131</v>
      </c>
      <c r="AF74" s="29" t="s">
        <v>131</v>
      </c>
      <c r="AG74" s="29" t="s">
        <v>131</v>
      </c>
      <c r="AH74" s="37">
        <v>1.72</v>
      </c>
      <c r="AI74" s="29" t="s">
        <v>131</v>
      </c>
      <c r="AJ74" s="29" t="s">
        <v>131</v>
      </c>
      <c r="AK74" s="29" t="s">
        <v>131</v>
      </c>
      <c r="AL74" s="29" t="s">
        <v>131</v>
      </c>
      <c r="AM74" s="29" t="s">
        <v>131</v>
      </c>
      <c r="AN74" s="29" t="s">
        <v>131</v>
      </c>
      <c r="AO74" s="37">
        <v>1.655</v>
      </c>
      <c r="AP74" s="29" t="s">
        <v>131</v>
      </c>
      <c r="AQ74" s="29" t="s">
        <v>131</v>
      </c>
      <c r="AR74" s="29" t="s">
        <v>131</v>
      </c>
      <c r="AS74" s="29" t="s">
        <v>131</v>
      </c>
      <c r="AT74" s="29" t="str">
        <f t="shared" si="1"/>
        <v>нд</v>
      </c>
      <c r="AU74" s="29" t="str">
        <f t="shared" si="2"/>
        <v>нд</v>
      </c>
      <c r="AV74" s="32">
        <f t="shared" si="3"/>
        <v>3.375</v>
      </c>
      <c r="AW74" s="29" t="str">
        <f t="shared" si="4"/>
        <v>нд</v>
      </c>
      <c r="AX74" s="29" t="str">
        <f t="shared" si="5"/>
        <v>нд</v>
      </c>
      <c r="AY74" s="29" t="str">
        <f t="shared" si="6"/>
        <v>нд</v>
      </c>
      <c r="AZ74" s="29" t="str">
        <f t="shared" si="7"/>
        <v>нд</v>
      </c>
    </row>
    <row r="75" spans="1:52" s="3" customFormat="1" ht="44.25" customHeight="1">
      <c r="A75" s="20" t="s">
        <v>129</v>
      </c>
      <c r="B75" s="62" t="s">
        <v>130</v>
      </c>
      <c r="C75" s="27"/>
      <c r="D75" s="29" t="s">
        <v>131</v>
      </c>
      <c r="E75" s="29" t="s">
        <v>131</v>
      </c>
      <c r="F75" s="32">
        <f t="shared" si="25"/>
        <v>3.375</v>
      </c>
      <c r="G75" s="29" t="s">
        <v>131</v>
      </c>
      <c r="H75" s="29" t="s">
        <v>131</v>
      </c>
      <c r="I75" s="29" t="s">
        <v>131</v>
      </c>
      <c r="J75" s="29" t="s">
        <v>131</v>
      </c>
      <c r="K75" s="29" t="s">
        <v>131</v>
      </c>
      <c r="L75" s="29" t="s">
        <v>131</v>
      </c>
      <c r="M75" s="38"/>
      <c r="N75" s="29" t="s">
        <v>131</v>
      </c>
      <c r="O75" s="29" t="s">
        <v>131</v>
      </c>
      <c r="P75" s="29" t="s">
        <v>131</v>
      </c>
      <c r="Q75" s="29" t="s">
        <v>131</v>
      </c>
      <c r="R75" s="29" t="s">
        <v>131</v>
      </c>
      <c r="S75" s="29" t="s">
        <v>131</v>
      </c>
      <c r="T75" s="38"/>
      <c r="U75" s="29" t="s">
        <v>131</v>
      </c>
      <c r="V75" s="29" t="s">
        <v>131</v>
      </c>
      <c r="W75" s="29" t="s">
        <v>131</v>
      </c>
      <c r="X75" s="29" t="s">
        <v>131</v>
      </c>
      <c r="Y75" s="29" t="s">
        <v>131</v>
      </c>
      <c r="Z75" s="29" t="s">
        <v>131</v>
      </c>
      <c r="AA75" s="38"/>
      <c r="AB75" s="29" t="s">
        <v>131</v>
      </c>
      <c r="AC75" s="29" t="s">
        <v>131</v>
      </c>
      <c r="AD75" s="29" t="s">
        <v>131</v>
      </c>
      <c r="AE75" s="29" t="s">
        <v>131</v>
      </c>
      <c r="AF75" s="29" t="s">
        <v>131</v>
      </c>
      <c r="AG75" s="29" t="s">
        <v>131</v>
      </c>
      <c r="AH75" s="36">
        <v>1.72</v>
      </c>
      <c r="AI75" s="29" t="s">
        <v>131</v>
      </c>
      <c r="AJ75" s="29" t="s">
        <v>131</v>
      </c>
      <c r="AK75" s="29" t="s">
        <v>131</v>
      </c>
      <c r="AL75" s="29" t="s">
        <v>131</v>
      </c>
      <c r="AM75" s="29" t="s">
        <v>131</v>
      </c>
      <c r="AN75" s="29" t="s">
        <v>131</v>
      </c>
      <c r="AO75" s="36">
        <v>1.655</v>
      </c>
      <c r="AP75" s="29" t="s">
        <v>131</v>
      </c>
      <c r="AQ75" s="29" t="s">
        <v>131</v>
      </c>
      <c r="AR75" s="29" t="s">
        <v>131</v>
      </c>
      <c r="AS75" s="29" t="s">
        <v>131</v>
      </c>
      <c r="AT75" s="29" t="str">
        <f t="shared" si="1"/>
        <v>нд</v>
      </c>
      <c r="AU75" s="29" t="str">
        <f t="shared" si="2"/>
        <v>нд</v>
      </c>
      <c r="AV75" s="32">
        <f t="shared" si="3"/>
        <v>3.375</v>
      </c>
      <c r="AW75" s="29" t="str">
        <f t="shared" si="4"/>
        <v>нд</v>
      </c>
      <c r="AX75" s="29" t="str">
        <f t="shared" si="5"/>
        <v>нд</v>
      </c>
      <c r="AY75" s="29" t="str">
        <f t="shared" si="6"/>
        <v>нд</v>
      </c>
      <c r="AZ75" s="29" t="str">
        <f t="shared" si="7"/>
        <v>нд</v>
      </c>
    </row>
    <row r="76" spans="1:52" s="2" customFormat="1" ht="198" customHeight="1">
      <c r="A76" s="21" t="s">
        <v>49</v>
      </c>
      <c r="B76" s="63" t="s">
        <v>140</v>
      </c>
      <c r="C76" s="26"/>
      <c r="D76" s="29" t="s">
        <v>131</v>
      </c>
      <c r="E76" s="29" t="s">
        <v>131</v>
      </c>
      <c r="F76" s="29" t="s">
        <v>131</v>
      </c>
      <c r="G76" s="29" t="s">
        <v>131</v>
      </c>
      <c r="H76" s="29" t="s">
        <v>131</v>
      </c>
      <c r="I76" s="29" t="s">
        <v>131</v>
      </c>
      <c r="J76" s="29" t="s">
        <v>131</v>
      </c>
      <c r="K76" s="29" t="s">
        <v>131</v>
      </c>
      <c r="L76" s="29" t="s">
        <v>131</v>
      </c>
      <c r="M76" s="29" t="s">
        <v>131</v>
      </c>
      <c r="N76" s="29" t="s">
        <v>131</v>
      </c>
      <c r="O76" s="29" t="s">
        <v>131</v>
      </c>
      <c r="P76" s="29" t="s">
        <v>131</v>
      </c>
      <c r="Q76" s="29" t="s">
        <v>131</v>
      </c>
      <c r="R76" s="29" t="s">
        <v>131</v>
      </c>
      <c r="S76" s="29" t="s">
        <v>131</v>
      </c>
      <c r="T76" s="29" t="s">
        <v>131</v>
      </c>
      <c r="U76" s="29" t="s">
        <v>131</v>
      </c>
      <c r="V76" s="29" t="s">
        <v>131</v>
      </c>
      <c r="W76" s="29" t="s">
        <v>131</v>
      </c>
      <c r="X76" s="29" t="s">
        <v>131</v>
      </c>
      <c r="Y76" s="29" t="s">
        <v>131</v>
      </c>
      <c r="Z76" s="29" t="s">
        <v>131</v>
      </c>
      <c r="AA76" s="29" t="s">
        <v>131</v>
      </c>
      <c r="AB76" s="29" t="s">
        <v>131</v>
      </c>
      <c r="AC76" s="29" t="s">
        <v>131</v>
      </c>
      <c r="AD76" s="29" t="s">
        <v>131</v>
      </c>
      <c r="AE76" s="29" t="s">
        <v>131</v>
      </c>
      <c r="AF76" s="29" t="s">
        <v>131</v>
      </c>
      <c r="AG76" s="29" t="s">
        <v>131</v>
      </c>
      <c r="AH76" s="29" t="s">
        <v>131</v>
      </c>
      <c r="AI76" s="29" t="s">
        <v>131</v>
      </c>
      <c r="AJ76" s="29" t="s">
        <v>131</v>
      </c>
      <c r="AK76" s="29" t="s">
        <v>131</v>
      </c>
      <c r="AL76" s="29" t="s">
        <v>131</v>
      </c>
      <c r="AM76" s="29" t="s">
        <v>131</v>
      </c>
      <c r="AN76" s="29" t="s">
        <v>131</v>
      </c>
      <c r="AO76" s="29" t="s">
        <v>131</v>
      </c>
      <c r="AP76" s="29" t="s">
        <v>131</v>
      </c>
      <c r="AQ76" s="29" t="s">
        <v>131</v>
      </c>
      <c r="AR76" s="29" t="s">
        <v>131</v>
      </c>
      <c r="AS76" s="29" t="s">
        <v>131</v>
      </c>
      <c r="AT76" s="29" t="s">
        <v>131</v>
      </c>
      <c r="AU76" s="29" t="s">
        <v>131</v>
      </c>
      <c r="AV76" s="29" t="s">
        <v>131</v>
      </c>
      <c r="AW76" s="29" t="s">
        <v>131</v>
      </c>
      <c r="AX76" s="29" t="s">
        <v>131</v>
      </c>
      <c r="AY76" s="29" t="s">
        <v>131</v>
      </c>
      <c r="AZ76" s="29" t="s">
        <v>131</v>
      </c>
    </row>
    <row r="77" spans="1:52" s="2" customFormat="1" ht="43.5" customHeight="1">
      <c r="A77" s="20" t="s">
        <v>51</v>
      </c>
      <c r="B77" s="64" t="s">
        <v>141</v>
      </c>
      <c r="C77" s="26"/>
      <c r="D77" s="29" t="s">
        <v>131</v>
      </c>
      <c r="E77" s="29" t="s">
        <v>131</v>
      </c>
      <c r="F77" s="29" t="s">
        <v>131</v>
      </c>
      <c r="G77" s="29" t="s">
        <v>131</v>
      </c>
      <c r="H77" s="29" t="s">
        <v>131</v>
      </c>
      <c r="I77" s="29" t="s">
        <v>131</v>
      </c>
      <c r="J77" s="29" t="s">
        <v>131</v>
      </c>
      <c r="K77" s="29" t="s">
        <v>131</v>
      </c>
      <c r="L77" s="29" t="s">
        <v>131</v>
      </c>
      <c r="M77" s="29" t="s">
        <v>131</v>
      </c>
      <c r="N77" s="29" t="s">
        <v>131</v>
      </c>
      <c r="O77" s="29" t="s">
        <v>131</v>
      </c>
      <c r="P77" s="29" t="s">
        <v>131</v>
      </c>
      <c r="Q77" s="29" t="s">
        <v>131</v>
      </c>
      <c r="R77" s="29" t="s">
        <v>131</v>
      </c>
      <c r="S77" s="29" t="s">
        <v>131</v>
      </c>
      <c r="T77" s="29" t="s">
        <v>131</v>
      </c>
      <c r="U77" s="29" t="s">
        <v>131</v>
      </c>
      <c r="V77" s="29" t="s">
        <v>131</v>
      </c>
      <c r="W77" s="29" t="s">
        <v>131</v>
      </c>
      <c r="X77" s="29" t="s">
        <v>131</v>
      </c>
      <c r="Y77" s="29" t="s">
        <v>131</v>
      </c>
      <c r="Z77" s="29" t="s">
        <v>131</v>
      </c>
      <c r="AA77" s="29" t="s">
        <v>131</v>
      </c>
      <c r="AB77" s="29" t="s">
        <v>131</v>
      </c>
      <c r="AC77" s="29" t="s">
        <v>131</v>
      </c>
      <c r="AD77" s="29" t="s">
        <v>131</v>
      </c>
      <c r="AE77" s="29" t="s">
        <v>131</v>
      </c>
      <c r="AF77" s="29" t="s">
        <v>131</v>
      </c>
      <c r="AG77" s="29" t="s">
        <v>131</v>
      </c>
      <c r="AH77" s="29" t="s">
        <v>131</v>
      </c>
      <c r="AI77" s="29" t="s">
        <v>131</v>
      </c>
      <c r="AJ77" s="29" t="s">
        <v>131</v>
      </c>
      <c r="AK77" s="29" t="s">
        <v>131</v>
      </c>
      <c r="AL77" s="29" t="s">
        <v>131</v>
      </c>
      <c r="AM77" s="29" t="s">
        <v>131</v>
      </c>
      <c r="AN77" s="29" t="s">
        <v>131</v>
      </c>
      <c r="AO77" s="29" t="s">
        <v>131</v>
      </c>
      <c r="AP77" s="29" t="s">
        <v>131</v>
      </c>
      <c r="AQ77" s="29" t="s">
        <v>131</v>
      </c>
      <c r="AR77" s="29" t="s">
        <v>131</v>
      </c>
      <c r="AS77" s="29" t="s">
        <v>131</v>
      </c>
      <c r="AT77" s="29" t="s">
        <v>131</v>
      </c>
      <c r="AU77" s="29" t="s">
        <v>131</v>
      </c>
      <c r="AV77" s="29" t="s">
        <v>131</v>
      </c>
      <c r="AW77" s="29" t="s">
        <v>131</v>
      </c>
      <c r="AX77" s="29" t="s">
        <v>131</v>
      </c>
      <c r="AY77" s="29" t="s">
        <v>131</v>
      </c>
      <c r="AZ77" s="29" t="s">
        <v>131</v>
      </c>
    </row>
    <row r="78" spans="1:52" s="2" customFormat="1" ht="46.5" customHeight="1">
      <c r="A78" s="18" t="s">
        <v>52</v>
      </c>
      <c r="B78" s="56" t="s">
        <v>53</v>
      </c>
      <c r="C78" s="31"/>
      <c r="D78" s="29" t="s">
        <v>131</v>
      </c>
      <c r="E78" s="29" t="s">
        <v>131</v>
      </c>
      <c r="F78" s="29" t="s">
        <v>131</v>
      </c>
      <c r="G78" s="29" t="s">
        <v>131</v>
      </c>
      <c r="H78" s="29" t="s">
        <v>131</v>
      </c>
      <c r="I78" s="29" t="s">
        <v>131</v>
      </c>
      <c r="J78" s="29" t="s">
        <v>131</v>
      </c>
      <c r="K78" s="29" t="s">
        <v>131</v>
      </c>
      <c r="L78" s="29" t="s">
        <v>131</v>
      </c>
      <c r="M78" s="29" t="s">
        <v>131</v>
      </c>
      <c r="N78" s="29" t="s">
        <v>131</v>
      </c>
      <c r="O78" s="29" t="s">
        <v>131</v>
      </c>
      <c r="P78" s="29" t="s">
        <v>131</v>
      </c>
      <c r="Q78" s="29" t="s">
        <v>131</v>
      </c>
      <c r="R78" s="29" t="s">
        <v>131</v>
      </c>
      <c r="S78" s="29" t="s">
        <v>131</v>
      </c>
      <c r="T78" s="29" t="s">
        <v>131</v>
      </c>
      <c r="U78" s="29" t="s">
        <v>131</v>
      </c>
      <c r="V78" s="29" t="s">
        <v>131</v>
      </c>
      <c r="W78" s="29" t="s">
        <v>131</v>
      </c>
      <c r="X78" s="29" t="s">
        <v>131</v>
      </c>
      <c r="Y78" s="29" t="s">
        <v>131</v>
      </c>
      <c r="Z78" s="29" t="s">
        <v>131</v>
      </c>
      <c r="AA78" s="29" t="s">
        <v>131</v>
      </c>
      <c r="AB78" s="29" t="s">
        <v>131</v>
      </c>
      <c r="AC78" s="29" t="s">
        <v>131</v>
      </c>
      <c r="AD78" s="29" t="s">
        <v>131</v>
      </c>
      <c r="AE78" s="29" t="s">
        <v>131</v>
      </c>
      <c r="AF78" s="29" t="s">
        <v>131</v>
      </c>
      <c r="AG78" s="29" t="s">
        <v>131</v>
      </c>
      <c r="AH78" s="29" t="s">
        <v>131</v>
      </c>
      <c r="AI78" s="29" t="s">
        <v>131</v>
      </c>
      <c r="AJ78" s="29" t="s">
        <v>131</v>
      </c>
      <c r="AK78" s="29" t="s">
        <v>131</v>
      </c>
      <c r="AL78" s="29" t="s">
        <v>131</v>
      </c>
      <c r="AM78" s="29" t="s">
        <v>131</v>
      </c>
      <c r="AN78" s="29" t="s">
        <v>131</v>
      </c>
      <c r="AO78" s="29" t="s">
        <v>131</v>
      </c>
      <c r="AP78" s="29" t="s">
        <v>131</v>
      </c>
      <c r="AQ78" s="29" t="s">
        <v>131</v>
      </c>
      <c r="AR78" s="29" t="s">
        <v>131</v>
      </c>
      <c r="AS78" s="29" t="s">
        <v>131</v>
      </c>
      <c r="AT78" s="29" t="s">
        <v>131</v>
      </c>
      <c r="AU78" s="29" t="s">
        <v>131</v>
      </c>
      <c r="AV78" s="29" t="s">
        <v>131</v>
      </c>
      <c r="AW78" s="29" t="s">
        <v>131</v>
      </c>
      <c r="AX78" s="29" t="s">
        <v>131</v>
      </c>
      <c r="AY78" s="29" t="s">
        <v>131</v>
      </c>
      <c r="AZ78" s="29" t="s">
        <v>131</v>
      </c>
    </row>
    <row r="79" spans="1:52" s="2" customFormat="1" ht="160.5" customHeight="1">
      <c r="A79" s="20" t="s">
        <v>54</v>
      </c>
      <c r="B79" s="65" t="s">
        <v>142</v>
      </c>
      <c r="C79" s="28"/>
      <c r="D79" s="29" t="s">
        <v>131</v>
      </c>
      <c r="E79" s="29" t="s">
        <v>131</v>
      </c>
      <c r="F79" s="29" t="s">
        <v>131</v>
      </c>
      <c r="G79" s="29" t="s">
        <v>131</v>
      </c>
      <c r="H79" s="29" t="s">
        <v>131</v>
      </c>
      <c r="I79" s="29" t="s">
        <v>131</v>
      </c>
      <c r="J79" s="29" t="s">
        <v>131</v>
      </c>
      <c r="K79" s="29" t="s">
        <v>131</v>
      </c>
      <c r="L79" s="29" t="s">
        <v>131</v>
      </c>
      <c r="M79" s="29" t="s">
        <v>131</v>
      </c>
      <c r="N79" s="29" t="s">
        <v>131</v>
      </c>
      <c r="O79" s="29" t="s">
        <v>131</v>
      </c>
      <c r="P79" s="29" t="s">
        <v>131</v>
      </c>
      <c r="Q79" s="29" t="s">
        <v>131</v>
      </c>
      <c r="R79" s="29" t="s">
        <v>131</v>
      </c>
      <c r="S79" s="29" t="s">
        <v>131</v>
      </c>
      <c r="T79" s="29" t="s">
        <v>131</v>
      </c>
      <c r="U79" s="29" t="s">
        <v>131</v>
      </c>
      <c r="V79" s="29" t="s">
        <v>131</v>
      </c>
      <c r="W79" s="29" t="s">
        <v>131</v>
      </c>
      <c r="X79" s="29" t="s">
        <v>131</v>
      </c>
      <c r="Y79" s="29" t="s">
        <v>131</v>
      </c>
      <c r="Z79" s="29" t="s">
        <v>131</v>
      </c>
      <c r="AA79" s="29" t="s">
        <v>131</v>
      </c>
      <c r="AB79" s="29" t="s">
        <v>131</v>
      </c>
      <c r="AC79" s="29" t="s">
        <v>131</v>
      </c>
      <c r="AD79" s="29" t="s">
        <v>131</v>
      </c>
      <c r="AE79" s="29" t="s">
        <v>131</v>
      </c>
      <c r="AF79" s="29" t="s">
        <v>131</v>
      </c>
      <c r="AG79" s="29" t="s">
        <v>131</v>
      </c>
      <c r="AH79" s="29" t="s">
        <v>131</v>
      </c>
      <c r="AI79" s="29" t="s">
        <v>131</v>
      </c>
      <c r="AJ79" s="29" t="s">
        <v>131</v>
      </c>
      <c r="AK79" s="29" t="s">
        <v>131</v>
      </c>
      <c r="AL79" s="29" t="s">
        <v>131</v>
      </c>
      <c r="AM79" s="29" t="s">
        <v>131</v>
      </c>
      <c r="AN79" s="29" t="s">
        <v>131</v>
      </c>
      <c r="AO79" s="29" t="s">
        <v>131</v>
      </c>
      <c r="AP79" s="29" t="s">
        <v>131</v>
      </c>
      <c r="AQ79" s="29" t="s">
        <v>131</v>
      </c>
      <c r="AR79" s="29" t="s">
        <v>131</v>
      </c>
      <c r="AS79" s="29" t="s">
        <v>131</v>
      </c>
      <c r="AT79" s="29" t="s">
        <v>131</v>
      </c>
      <c r="AU79" s="29" t="s">
        <v>131</v>
      </c>
      <c r="AV79" s="29" t="s">
        <v>131</v>
      </c>
      <c r="AW79" s="29" t="s">
        <v>131</v>
      </c>
      <c r="AX79" s="29" t="s">
        <v>131</v>
      </c>
      <c r="AY79" s="29" t="s">
        <v>131</v>
      </c>
      <c r="AZ79" s="29" t="s">
        <v>131</v>
      </c>
    </row>
  </sheetData>
  <protectedRanges>
    <protectedRange sqref="O51:O63 V51:V63 AC51:AC63 AJ51:AJ63 AQ51:AQ63" name="Диапазон7"/>
    <protectedRange sqref="M28:M29 O28:O29 K30 R30 Y30 AF30 AM30 T28:T29 V28:V29 AA28:AA29 AC28:AC29 AH28:AH29 AJ28:AJ29 AO28:AO29 AQ28:AQ29" name="Диапазон1"/>
    <protectedRange sqref="O48 K34:K47 V48 R34:R47 AC48 Y34:Y47 AJ48 AF34:AF47 AQ48 AM34:AM47" name="Диапазон4"/>
    <protectedRange sqref="M67:M74 O65:O66 T67:T74 V65:V66 AA67:AA74 AC65:AC66 AH67:AH74 AJ65:AJ66 AO67:AO74 AQ65:AQ66" name="Диапазон10"/>
    <protectedRange sqref="AM28:AM29" name="Диапазон1_1"/>
    <protectedRange sqref="AF28:AF29" name="Диапазон1_2"/>
    <protectedRange sqref="Y28:Y29" name="Диапазон1_3"/>
    <protectedRange sqref="R28:R29" name="Диапазон1_4"/>
    <protectedRange sqref="K28:K29" name="Диапазон1_5"/>
  </protectedRanges>
  <mergeCells count="27">
    <mergeCell ref="AE4:AZ4"/>
    <mergeCell ref="A15:AZ15"/>
    <mergeCell ref="A16:A19"/>
    <mergeCell ref="B16:B19"/>
    <mergeCell ref="C16:C19"/>
    <mergeCell ref="R18:X18"/>
    <mergeCell ref="D18:J18"/>
    <mergeCell ref="K16:AZ16"/>
    <mergeCell ref="D16:J17"/>
    <mergeCell ref="AF17:AL17"/>
    <mergeCell ref="AF18:AL18"/>
    <mergeCell ref="K17:Q17"/>
    <mergeCell ref="Y17:AE17"/>
    <mergeCell ref="AM17:AS17"/>
    <mergeCell ref="AT17:AZ17"/>
    <mergeCell ref="AT18:AZ18"/>
    <mergeCell ref="Y18:AE18"/>
    <mergeCell ref="R17:X17"/>
    <mergeCell ref="K18:Q18"/>
    <mergeCell ref="AM18:AS18"/>
    <mergeCell ref="A5:AZ5"/>
    <mergeCell ref="A7:AZ7"/>
    <mergeCell ref="A8:AZ8"/>
    <mergeCell ref="A10:AZ10"/>
    <mergeCell ref="A13:AZ13"/>
    <mergeCell ref="A14:AZ14"/>
    <mergeCell ref="D6:AA6"/>
  </mergeCells>
  <pageMargins left="1.1023622047244095" right="0.70866141732283472" top="0.55118110236220474" bottom="0.55118110236220474" header="0.31496062992125984" footer="0.31496062992125984"/>
  <pageSetup paperSize="8" scale="14" orientation="landscape" r:id="rId1"/>
  <headerFooter differentFirst="1">
    <oddHeader>&amp;C&amp;P</oddHeader>
  </headerFooter>
  <rowBreaks count="1" manualBreakCount="1">
    <brk id="24" max="51" man="1"/>
  </rowBreaks>
  <ignoredErrors>
    <ignoredError sqref="A32:A47" twoDigitTextYear="1"/>
    <ignoredError sqref="D22:H22" formula="1"/>
    <ignoredError sqref="AA20:AG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o.medvedeva</cp:lastModifiedBy>
  <cp:lastPrinted>2024-04-25T06:33:59Z</cp:lastPrinted>
  <dcterms:created xsi:type="dcterms:W3CDTF">2009-07-27T10:10:26Z</dcterms:created>
  <dcterms:modified xsi:type="dcterms:W3CDTF">2024-04-25T06:34:02Z</dcterms:modified>
</cp:coreProperties>
</file>