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28695" windowHeight="12270"/>
  </bookViews>
  <sheets>
    <sheet name="Основные тарифы" sheetId="1" r:id="rId1"/>
    <sheet name="ставка по ТП ХВС" sheetId="2" r:id="rId2"/>
    <sheet name="ставка по ТП ВО" sheetId="3" r:id="rId3"/>
  </sheets>
  <definedNames>
    <definedName name="_xlnm.Print_Area" localSheetId="2">'ставка по ТП ВО'!$A$1:$F$17</definedName>
    <definedName name="_xlnm.Print_Area" localSheetId="1">'ставка по ТП ХВС'!$A$1:$F$19</definedName>
  </definedNames>
  <calcPr calcId="124519"/>
</workbook>
</file>

<file path=xl/calcChain.xml><?xml version="1.0" encoding="utf-8"?>
<calcChain xmlns="http://schemas.openxmlformats.org/spreadsheetml/2006/main">
  <c r="E15" i="2"/>
  <c r="E13" i="3"/>
  <c r="D24" i="1"/>
  <c r="E24" s="1"/>
  <c r="E23"/>
  <c r="E21"/>
  <c r="D21"/>
  <c r="D18"/>
  <c r="E18"/>
  <c r="E15"/>
  <c r="D15"/>
  <c r="E12"/>
  <c r="D12"/>
  <c r="E9"/>
  <c r="D9"/>
</calcChain>
</file>

<file path=xl/sharedStrings.xml><?xml version="1.0" encoding="utf-8"?>
<sst xmlns="http://schemas.openxmlformats.org/spreadsheetml/2006/main" count="134" uniqueCount="82">
  <si>
    <t>Виды тарифов, категории потребителей</t>
  </si>
  <si>
    <t>Ед.измерения</t>
  </si>
  <si>
    <t>Величина тарифа</t>
  </si>
  <si>
    <t>№ п/п</t>
  </si>
  <si>
    <t>Тариф на питьевую воду</t>
  </si>
  <si>
    <t>Потребители</t>
  </si>
  <si>
    <t>Население (с учетом НДС)</t>
  </si>
  <si>
    <t>Тариф на водоотведение</t>
  </si>
  <si>
    <t>1.</t>
  </si>
  <si>
    <t>1.1.</t>
  </si>
  <si>
    <t>1.2.</t>
  </si>
  <si>
    <t>2.</t>
  </si>
  <si>
    <t>2.1.</t>
  </si>
  <si>
    <t>2.2.</t>
  </si>
  <si>
    <t>руб./куб.м.</t>
  </si>
  <si>
    <t xml:space="preserve">3. </t>
  </si>
  <si>
    <t>Тариф на горячую воду (закрытая система горячего водоснабжения)*</t>
  </si>
  <si>
    <t>Прочие потребители</t>
  </si>
  <si>
    <t>3.1.</t>
  </si>
  <si>
    <t>3.2.</t>
  </si>
  <si>
    <t>4.</t>
  </si>
  <si>
    <t>Тариф на подвоз воды**</t>
  </si>
  <si>
    <t>4.1.</t>
  </si>
  <si>
    <t>4.2.</t>
  </si>
  <si>
    <t>5.</t>
  </si>
  <si>
    <t>Тариф на тепловую энергию (мощность)</t>
  </si>
  <si>
    <t>5.1.</t>
  </si>
  <si>
    <t>5.2.</t>
  </si>
  <si>
    <t>руб./Гкал.</t>
  </si>
  <si>
    <t>6.</t>
  </si>
  <si>
    <t>6.1.</t>
  </si>
  <si>
    <t>6.2.</t>
  </si>
  <si>
    <t>Тариф на тепловую энергию (мощность) - потребители Котельной 433кв. Г.Благовещенска</t>
  </si>
  <si>
    <t>7.</t>
  </si>
  <si>
    <t>7.1.</t>
  </si>
  <si>
    <t>Наименование</t>
  </si>
  <si>
    <t>в однотрубном исполнении</t>
  </si>
  <si>
    <t>в двухтрубном исполнении</t>
  </si>
  <si>
    <t>Подключение (технологическое присоединение) к централизованной системе холодного водоснабжения</t>
  </si>
  <si>
    <t>Расходы,относимые на ставку за протяженность сети</t>
  </si>
  <si>
    <t>Расходы на подключение сетей диаметром до 100 мм (включительно)</t>
  </si>
  <si>
    <t>Расходы на подключение сетей диаметром от 100 мм до 150 мм (включительно)</t>
  </si>
  <si>
    <t>Расходы на подключение сетей диаметром от 150 мм до 200 мм (включительно)</t>
  </si>
  <si>
    <t>Расходы на подключение сетей диаметром от 200 мм до 250 мм (включительно)</t>
  </si>
  <si>
    <t>Расходы на подключение сетей диаметром от 250 мм до 300 мм (включительно)</t>
  </si>
  <si>
    <t xml:space="preserve">Расходы на восстановление дорожного покрытия </t>
  </si>
  <si>
    <t>1.3.</t>
  </si>
  <si>
    <t>1.4.</t>
  </si>
  <si>
    <t>1.5.</t>
  </si>
  <si>
    <t>3.</t>
  </si>
  <si>
    <t>тыс.руб./км.</t>
  </si>
  <si>
    <t>Примечание:</t>
  </si>
  <si>
    <t>Размер платы применяется для каждого конкретного лица, обратившегося к организации водопроводно-канализационного хозяйства с заявкой на подключение к централизованной системе холодного водоснабжения, в соотвествии с выданными уловиями на подключение. Расходы на подключение сетей устанавливаются с учетом расходов по уплате налога на прибыль. Размер платы указан в ценах на период регулирования (без НДС).</t>
  </si>
  <si>
    <t>Расходы на подключение сетей диаметром до 150 мм (включительно)</t>
  </si>
  <si>
    <t>Расходы на подключение сетей диаметром от 200 мм до 300 мм (включительно)</t>
  </si>
  <si>
    <t>Подключение (технологическое присоединение) к централизованной системе водоотведения</t>
  </si>
  <si>
    <t>Ссылка на документ</t>
  </si>
  <si>
    <t>*</t>
  </si>
  <si>
    <t>**</t>
  </si>
  <si>
    <t>***</t>
  </si>
  <si>
    <t>Льготный тариф на тепловую энергию (мощность) - потребители Котельной 433кв. г.Благовещенска***</t>
  </si>
  <si>
    <t>Льготный тариф на тепловую энергию (мощность) применяется только для категории потребителей "Население", дома которых отапливаются от Котельной 433кв. (г.Благовещенск), остальные категории потребителей рассчитываются за тепловую энергию (мощность) от Котельной 433 кв. по тарифу,указанному в пункте 6.1.</t>
  </si>
  <si>
    <t>Данный тариф применяется для потребителей коммунальных услуг, оказываемых АО «Амурские коммунальные системы», при непосредственном производстве горячей воды с использованием центральных тепловых пунктов и котельных;</t>
  </si>
  <si>
    <t>1.6.</t>
  </si>
  <si>
    <t>Расходы на подключение сетей диаметром от 300 мм до 350 мм (включительно)</t>
  </si>
  <si>
    <t>1.7.</t>
  </si>
  <si>
    <t>Расходы на подключение сетей диаметром от 350 мм до 400 мм (включительно)</t>
  </si>
  <si>
    <t>8.</t>
  </si>
  <si>
    <t xml:space="preserve">Данный тариф применяется в случае отсутствия на территории города централизованной системы холодного водоснабжения, в соотвествии с Федеральным законом от 07.12.2011 N 416-ФЗ "О водоснабжении и водоотведении";
</t>
  </si>
  <si>
    <t>Утвержденные тарифы по регулируемым видам деятельности для потребителей АО "Амурские коммунальные системы" на 2018 год</t>
  </si>
  <si>
    <t>с 01.01.2018 по 30.06.2018</t>
  </si>
  <si>
    <t>01.07.2018 по 31.12.2018</t>
  </si>
  <si>
    <t>Приказ Управления государственного регулирования цен и тарифов Амурской области "Об установлении тарифов в сфере холодного водоснабжения и водоотведения на 2018 г." от 20.12.2017 № 166-пр/в</t>
  </si>
  <si>
    <t>Приказ Управления государственного регулирования цен и тарифов Амурской области "Об установлении тарифов на горячую воду (закрытая система горячего водоснабжения) на 2018 - 2019 гг." от 20.12.2017 № 168-пр/в</t>
  </si>
  <si>
    <t>Приказ Управления государственного регулирования цен и тарифов Амурской области "Об установлении тарифов в сфере теплоснабжения на 2017 - 2022 гг." от 20.12.2017 №170-пр/т</t>
  </si>
  <si>
    <t>8.1.</t>
  </si>
  <si>
    <t>Льготный тариф на тепловую энергию (мощность)</t>
  </si>
  <si>
    <t>Приказ Управления государственного регулирования цен и тарифов Амурской области "Об установлении льготных тарифов на тепловую энергию,отпускаемую теплоснабжающими организациями, на 2018 г." от 20.12.2017 № 172-пр/т</t>
  </si>
  <si>
    <t>Приказ Управления государственного регулирования цен и тарифов Амурской области "Об установлении тарифов на подключение (технологическое присоединение) к централизованным системам холодного водоснабжения и водоотведения АО "Амурские коммунальные системы" на 2018 год" от 15.09.2017 г. № 91-пр/в</t>
  </si>
  <si>
    <t>Размер платы за технологическое прсоединение к централизованной системе холодного водоснабжения 
АО "Амурские коммунальные системы" на 2018 год</t>
  </si>
  <si>
    <t>руб./кв.м.</t>
  </si>
  <si>
    <t>Размер платы за технологическое прсоединение к централизованной системе водоотведения 
АО "Амурские коммунальные системы" на 2018 год</t>
  </si>
</sst>
</file>

<file path=xl/styles.xml><?xml version="1.0" encoding="utf-8"?>
<styleSheet xmlns="http://schemas.openxmlformats.org/spreadsheetml/2006/main">
  <numFmts count="1">
    <numFmt numFmtId="43" formatCode="_-* #,##0.00_р_._-;\-* #,##0.00_р_._-;_-* &quot;-&quot;??_р_._-;_-@_-"/>
  </numFmts>
  <fonts count="7">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sz val="11"/>
      <color theme="3" tint="-0.249977111117893"/>
      <name val="Calibri"/>
      <family val="2"/>
      <charset val="204"/>
      <scheme val="minor"/>
    </font>
    <font>
      <b/>
      <sz val="11"/>
      <name val="Calibri"/>
      <family val="2"/>
      <charset val="204"/>
      <scheme val="minor"/>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0" fillId="0" borderId="1" xfId="0" applyBorder="1" applyAlignment="1">
      <alignment vertical="center" wrapText="1"/>
    </xf>
    <xf numFmtId="0" fontId="0" fillId="0" borderId="1" xfId="0" applyBorder="1" applyAlignment="1">
      <alignment horizontal="center" vertical="center" wrapText="1"/>
    </xf>
    <xf numFmtId="0" fontId="2" fillId="0" borderId="1" xfId="0" applyFont="1" applyBorder="1" applyAlignment="1">
      <alignment vertical="center"/>
    </xf>
    <xf numFmtId="0" fontId="2" fillId="0" borderId="1" xfId="0" applyFont="1" applyFill="1" applyBorder="1" applyAlignment="1">
      <alignment vertical="center" wrapText="1"/>
    </xf>
    <xf numFmtId="0" fontId="2" fillId="0" borderId="1" xfId="0" applyFont="1" applyFill="1" applyBorder="1" applyAlignment="1">
      <alignment vertical="center"/>
    </xf>
    <xf numFmtId="43" fontId="0" fillId="0" borderId="1" xfId="1" applyFont="1" applyBorder="1"/>
    <xf numFmtId="43" fontId="0" fillId="0" borderId="1" xfId="1" applyFont="1" applyBorder="1" applyAlignment="1">
      <alignment vertical="center"/>
    </xf>
    <xf numFmtId="43" fontId="1" fillId="0" borderId="1" xfId="1" applyFont="1" applyBorder="1" applyAlignment="1">
      <alignment vertical="center"/>
    </xf>
    <xf numFmtId="0" fontId="0" fillId="0" borderId="0" xfId="0" applyFill="1" applyBorder="1" applyAlignment="1">
      <alignment vertical="center"/>
    </xf>
    <xf numFmtId="0" fontId="0" fillId="0" borderId="0" xfId="0" applyAlignment="1">
      <alignment horizontal="right" vertical="top"/>
    </xf>
    <xf numFmtId="0" fontId="0" fillId="0" borderId="0" xfId="0" applyFill="1" applyBorder="1" applyAlignment="1">
      <alignment horizontal="right" vertical="top"/>
    </xf>
    <xf numFmtId="0" fontId="0" fillId="0" borderId="1" xfId="0" applyFont="1" applyBorder="1" applyAlignment="1">
      <alignment vertical="center" wrapText="1"/>
    </xf>
    <xf numFmtId="0" fontId="0" fillId="0" borderId="1" xfId="0" applyBorder="1" applyAlignment="1">
      <alignment horizontal="center" vertical="center"/>
    </xf>
    <xf numFmtId="0" fontId="0" fillId="0" borderId="1" xfId="0" applyFont="1" applyBorder="1" applyAlignment="1">
      <alignment horizontal="center" vertical="center" wrapText="1"/>
    </xf>
    <xf numFmtId="0" fontId="4" fillId="0" borderId="1" xfId="0" applyFont="1" applyBorder="1"/>
    <xf numFmtId="43" fontId="4" fillId="0" borderId="1" xfId="1" applyFont="1" applyBorder="1" applyAlignment="1">
      <alignment vertical="center"/>
    </xf>
    <xf numFmtId="0" fontId="4" fillId="0"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vertical="center"/>
    </xf>
    <xf numFmtId="16" fontId="0" fillId="0" borderId="1" xfId="0" applyNumberFormat="1" applyFont="1" applyBorder="1" applyAlignment="1">
      <alignment horizontal="center" vertical="center"/>
    </xf>
    <xf numFmtId="0" fontId="0" fillId="0" borderId="1" xfId="0" applyFont="1" applyFill="1" applyBorder="1" applyAlignment="1">
      <alignment horizontal="center" vertical="center"/>
    </xf>
    <xf numFmtId="16" fontId="0" fillId="0" borderId="1" xfId="0" applyNumberFormat="1" applyFont="1" applyBorder="1" applyAlignment="1">
      <alignment horizontal="center"/>
    </xf>
    <xf numFmtId="0" fontId="0" fillId="0" borderId="1" xfId="0" applyFont="1" applyFill="1" applyBorder="1" applyAlignment="1">
      <alignment vertical="center"/>
    </xf>
    <xf numFmtId="0" fontId="0" fillId="0" borderId="1" xfId="0" applyFont="1" applyBorder="1"/>
    <xf numFmtId="0" fontId="5" fillId="0" borderId="1" xfId="0" applyFont="1" applyFill="1" applyBorder="1" applyAlignment="1">
      <alignment vertical="center" wrapText="1"/>
    </xf>
    <xf numFmtId="0" fontId="6" fillId="0" borderId="1" xfId="0" applyFont="1" applyBorder="1"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43" fontId="0" fillId="0" borderId="1" xfId="1" applyFont="1" applyFill="1" applyBorder="1" applyAlignment="1">
      <alignment vertical="center"/>
    </xf>
    <xf numFmtId="0" fontId="0" fillId="0" borderId="0" xfId="0" applyAlignment="1">
      <alignment horizontal="left" vertical="center" wrapText="1"/>
    </xf>
    <xf numFmtId="0" fontId="3" fillId="0" borderId="0" xfId="0" applyFont="1" applyAlignment="1">
      <alignment horizontal="center" vertical="center"/>
    </xf>
    <xf numFmtId="0" fontId="0" fillId="0" borderId="1" xfId="0" applyFont="1" applyBorder="1" applyAlignment="1">
      <alignment horizontal="center" vertical="center"/>
    </xf>
    <xf numFmtId="0" fontId="0" fillId="0" borderId="2"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ill="1"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6" xfId="0" applyFont="1" applyBorder="1" applyAlignment="1">
      <alignment horizontal="center" vertical="center" wrapText="1"/>
    </xf>
    <xf numFmtId="0" fontId="3" fillId="0" borderId="0" xfId="0" applyFont="1" applyAlignment="1">
      <alignment horizont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43" fontId="1" fillId="2" borderId="1" xfId="1" applyFont="1" applyFill="1" applyBorder="1" applyAlignment="1">
      <alignment vertical="center"/>
    </xf>
    <xf numFmtId="0" fontId="0" fillId="2" borderId="2" xfId="0"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3" xfId="0" applyFont="1" applyFill="1" applyBorder="1" applyAlignment="1">
      <alignment horizontal="center" vertical="center" wrapText="1"/>
    </xf>
    <xf numFmtId="43" fontId="6" fillId="2" borderId="1" xfId="1" applyFont="1" applyFill="1" applyBorder="1" applyAlignment="1">
      <alignment vertical="center"/>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3:F33"/>
  <sheetViews>
    <sheetView tabSelected="1" view="pageBreakPreview" zoomScale="110" zoomScaleSheetLayoutView="110" workbookViewId="0">
      <pane ySplit="6" topLeftCell="A7" activePane="bottomLeft" state="frozen"/>
      <selection pane="bottomLeft" activeCell="F25" sqref="F25:F28"/>
    </sheetView>
  </sheetViews>
  <sheetFormatPr defaultRowHeight="15"/>
  <cols>
    <col min="1" max="1" width="5.5703125" customWidth="1"/>
    <col min="2" max="2" width="48.140625" customWidth="1"/>
    <col min="3" max="3" width="11.28515625" customWidth="1"/>
    <col min="4" max="4" width="18" customWidth="1"/>
    <col min="5" max="5" width="18.5703125" customWidth="1"/>
    <col min="6" max="6" width="47.5703125" customWidth="1"/>
  </cols>
  <sheetData>
    <row r="3" spans="1:6" ht="20.25" customHeight="1">
      <c r="A3" s="31" t="s">
        <v>69</v>
      </c>
      <c r="B3" s="31"/>
      <c r="C3" s="31"/>
      <c r="D3" s="31"/>
      <c r="E3" s="31"/>
      <c r="F3" s="31"/>
    </row>
    <row r="5" spans="1:6" ht="30" customHeight="1">
      <c r="A5" s="40" t="s">
        <v>3</v>
      </c>
      <c r="B5" s="40" t="s">
        <v>0</v>
      </c>
      <c r="C5" s="40" t="s">
        <v>1</v>
      </c>
      <c r="D5" s="36" t="s">
        <v>2</v>
      </c>
      <c r="E5" s="37"/>
      <c r="F5" s="38" t="s">
        <v>56</v>
      </c>
    </row>
    <row r="6" spans="1:6" ht="30">
      <c r="A6" s="41"/>
      <c r="B6" s="41"/>
      <c r="C6" s="41"/>
      <c r="D6" s="27" t="s">
        <v>70</v>
      </c>
      <c r="E6" s="27" t="s">
        <v>71</v>
      </c>
      <c r="F6" s="39"/>
    </row>
    <row r="7" spans="1:6" ht="21" customHeight="1">
      <c r="A7" s="18" t="s">
        <v>8</v>
      </c>
      <c r="B7" s="3" t="s">
        <v>4</v>
      </c>
      <c r="C7" s="32" t="s">
        <v>14</v>
      </c>
      <c r="D7" s="24"/>
      <c r="E7" s="24"/>
      <c r="F7" s="42" t="s">
        <v>72</v>
      </c>
    </row>
    <row r="8" spans="1:6" ht="21.75" customHeight="1">
      <c r="A8" s="18" t="s">
        <v>9</v>
      </c>
      <c r="B8" s="19" t="s">
        <v>5</v>
      </c>
      <c r="C8" s="32"/>
      <c r="D8" s="29">
        <v>21.71</v>
      </c>
      <c r="E8" s="29">
        <v>23.16</v>
      </c>
      <c r="F8" s="43"/>
    </row>
    <row r="9" spans="1:6" ht="21.75" customHeight="1">
      <c r="A9" s="18" t="s">
        <v>10</v>
      </c>
      <c r="B9" s="19" t="s">
        <v>6</v>
      </c>
      <c r="C9" s="32"/>
      <c r="D9" s="29">
        <f>D8*1.18</f>
        <v>25.617799999999999</v>
      </c>
      <c r="E9" s="29">
        <f>E8*1.18</f>
        <v>27.328799999999998</v>
      </c>
      <c r="F9" s="43"/>
    </row>
    <row r="10" spans="1:6" ht="20.25" customHeight="1">
      <c r="A10" s="18" t="s">
        <v>11</v>
      </c>
      <c r="B10" s="3" t="s">
        <v>7</v>
      </c>
      <c r="C10" s="32"/>
      <c r="D10" s="7"/>
      <c r="E10" s="7"/>
      <c r="F10" s="43"/>
    </row>
    <row r="11" spans="1:6" ht="19.5" customHeight="1">
      <c r="A11" s="18" t="s">
        <v>12</v>
      </c>
      <c r="B11" s="19" t="s">
        <v>5</v>
      </c>
      <c r="C11" s="32"/>
      <c r="D11" s="29">
        <v>22.28</v>
      </c>
      <c r="E11" s="29">
        <v>22.28</v>
      </c>
      <c r="F11" s="43"/>
    </row>
    <row r="12" spans="1:6" ht="21" customHeight="1">
      <c r="A12" s="20" t="s">
        <v>13</v>
      </c>
      <c r="B12" s="19" t="s">
        <v>6</v>
      </c>
      <c r="C12" s="32"/>
      <c r="D12" s="29">
        <f>D11*1.18</f>
        <v>26.290399999999998</v>
      </c>
      <c r="E12" s="29">
        <f>E11*1.18</f>
        <v>26.290399999999998</v>
      </c>
      <c r="F12" s="43"/>
    </row>
    <row r="13" spans="1:6" ht="41.25" customHeight="1">
      <c r="A13" s="21" t="s">
        <v>15</v>
      </c>
      <c r="B13" s="4" t="s">
        <v>16</v>
      </c>
      <c r="C13" s="32"/>
      <c r="D13" s="7"/>
      <c r="E13" s="7"/>
      <c r="F13" s="42" t="s">
        <v>73</v>
      </c>
    </row>
    <row r="14" spans="1:6" ht="21" customHeight="1">
      <c r="A14" s="22" t="s">
        <v>18</v>
      </c>
      <c r="B14" s="23" t="s">
        <v>17</v>
      </c>
      <c r="C14" s="32"/>
      <c r="D14" s="29">
        <v>113.69</v>
      </c>
      <c r="E14" s="29">
        <v>124.81</v>
      </c>
      <c r="F14" s="43"/>
    </row>
    <row r="15" spans="1:6" ht="23.25" customHeight="1">
      <c r="A15" s="22" t="s">
        <v>19</v>
      </c>
      <c r="B15" s="19" t="s">
        <v>6</v>
      </c>
      <c r="C15" s="32"/>
      <c r="D15" s="29">
        <f>D14*1.18</f>
        <v>134.1542</v>
      </c>
      <c r="E15" s="29">
        <f>E14*1.18</f>
        <v>147.2758</v>
      </c>
      <c r="F15" s="43"/>
    </row>
    <row r="16" spans="1:6" ht="27.75" customHeight="1">
      <c r="A16" s="18" t="s">
        <v>20</v>
      </c>
      <c r="B16" s="5" t="s">
        <v>21</v>
      </c>
      <c r="C16" s="32"/>
      <c r="D16" s="6"/>
      <c r="E16" s="6"/>
      <c r="F16" s="33" t="s">
        <v>72</v>
      </c>
    </row>
    <row r="17" spans="1:6" ht="27" customHeight="1">
      <c r="A17" s="18" t="s">
        <v>22</v>
      </c>
      <c r="B17" s="23" t="s">
        <v>17</v>
      </c>
      <c r="C17" s="32"/>
      <c r="D17" s="29">
        <v>310.89</v>
      </c>
      <c r="E17" s="29">
        <v>310.89</v>
      </c>
      <c r="F17" s="34"/>
    </row>
    <row r="18" spans="1:6" ht="27.75" customHeight="1">
      <c r="A18" s="18" t="s">
        <v>23</v>
      </c>
      <c r="B18" s="19" t="s">
        <v>6</v>
      </c>
      <c r="C18" s="32"/>
      <c r="D18" s="29">
        <f>D17*1.18</f>
        <v>366.85019999999997</v>
      </c>
      <c r="E18" s="29">
        <f>E17*1.18</f>
        <v>366.85019999999997</v>
      </c>
      <c r="F18" s="35"/>
    </row>
    <row r="19" spans="1:6" ht="21" customHeight="1">
      <c r="A19" s="21" t="s">
        <v>24</v>
      </c>
      <c r="B19" s="5" t="s">
        <v>25</v>
      </c>
      <c r="C19" s="32" t="s">
        <v>28</v>
      </c>
      <c r="D19" s="16"/>
      <c r="E19" s="16"/>
      <c r="F19" s="52" t="s">
        <v>74</v>
      </c>
    </row>
    <row r="20" spans="1:6" ht="19.5" customHeight="1">
      <c r="A20" s="21" t="s">
        <v>26</v>
      </c>
      <c r="B20" s="19" t="s">
        <v>5</v>
      </c>
      <c r="C20" s="32"/>
      <c r="D20" s="51">
        <v>1393.58</v>
      </c>
      <c r="E20" s="51">
        <v>1540.12</v>
      </c>
      <c r="F20" s="53"/>
    </row>
    <row r="21" spans="1:6" ht="22.5" customHeight="1">
      <c r="A21" s="21" t="s">
        <v>27</v>
      </c>
      <c r="B21" s="19" t="s">
        <v>6</v>
      </c>
      <c r="C21" s="32"/>
      <c r="D21" s="51">
        <f>D20*1.18</f>
        <v>1644.4243999999999</v>
      </c>
      <c r="E21" s="51">
        <f>E20*1.18</f>
        <v>1817.3415999999997</v>
      </c>
      <c r="F21" s="53"/>
    </row>
    <row r="22" spans="1:6" ht="30" customHeight="1">
      <c r="A22" s="21" t="s">
        <v>29</v>
      </c>
      <c r="B22" s="4" t="s">
        <v>32</v>
      </c>
      <c r="C22" s="32"/>
      <c r="D22" s="15"/>
      <c r="E22" s="15"/>
      <c r="F22" s="53"/>
    </row>
    <row r="23" spans="1:6" ht="30.75" customHeight="1">
      <c r="A23" s="21" t="s">
        <v>30</v>
      </c>
      <c r="B23" s="19" t="s">
        <v>5</v>
      </c>
      <c r="C23" s="32"/>
      <c r="D23" s="51">
        <v>2704.59</v>
      </c>
      <c r="E23" s="51">
        <f>D23</f>
        <v>2704.59</v>
      </c>
      <c r="F23" s="53"/>
    </row>
    <row r="24" spans="1:6" ht="28.5" customHeight="1">
      <c r="A24" s="21" t="s">
        <v>31</v>
      </c>
      <c r="B24" s="19" t="s">
        <v>6</v>
      </c>
      <c r="C24" s="32"/>
      <c r="D24" s="51">
        <f>D23*1.18</f>
        <v>3191.4162000000001</v>
      </c>
      <c r="E24" s="51">
        <f>D24</f>
        <v>3191.4162000000001</v>
      </c>
      <c r="F24" s="54"/>
    </row>
    <row r="25" spans="1:6" ht="28.5" customHeight="1">
      <c r="A25" s="17" t="s">
        <v>33</v>
      </c>
      <c r="B25" s="25" t="s">
        <v>76</v>
      </c>
      <c r="C25" s="32"/>
      <c r="D25" s="51"/>
      <c r="E25" s="51"/>
      <c r="F25" s="56" t="s">
        <v>77</v>
      </c>
    </row>
    <row r="26" spans="1:6" ht="28.5" customHeight="1">
      <c r="A26" s="17" t="s">
        <v>34</v>
      </c>
      <c r="B26" s="26" t="s">
        <v>6</v>
      </c>
      <c r="C26" s="32"/>
      <c r="D26" s="51">
        <v>1644.42</v>
      </c>
      <c r="E26" s="51">
        <v>1678.57</v>
      </c>
      <c r="F26" s="57"/>
    </row>
    <row r="27" spans="1:6" ht="46.5" customHeight="1">
      <c r="A27" s="17" t="s">
        <v>67</v>
      </c>
      <c r="B27" s="25" t="s">
        <v>60</v>
      </c>
      <c r="C27" s="32"/>
      <c r="D27" s="15"/>
      <c r="E27" s="15"/>
      <c r="F27" s="57"/>
    </row>
    <row r="28" spans="1:6" ht="32.25" customHeight="1">
      <c r="A28" s="17" t="s">
        <v>75</v>
      </c>
      <c r="B28" s="26" t="s">
        <v>6</v>
      </c>
      <c r="C28" s="32"/>
      <c r="D28" s="55">
        <v>1603.61</v>
      </c>
      <c r="E28" s="55">
        <v>1753.3</v>
      </c>
      <c r="F28" s="58"/>
    </row>
    <row r="30" spans="1:6">
      <c r="B30" s="9" t="s">
        <v>51</v>
      </c>
    </row>
    <row r="31" spans="1:6" ht="30" customHeight="1">
      <c r="A31" s="11" t="s">
        <v>57</v>
      </c>
      <c r="B31" s="44" t="s">
        <v>62</v>
      </c>
      <c r="C31" s="44"/>
      <c r="D31" s="44"/>
      <c r="E31" s="44"/>
      <c r="F31" s="44"/>
    </row>
    <row r="32" spans="1:6" ht="33" customHeight="1">
      <c r="A32" s="10" t="s">
        <v>58</v>
      </c>
      <c r="B32" s="30" t="s">
        <v>68</v>
      </c>
      <c r="C32" s="30"/>
      <c r="D32" s="30"/>
      <c r="E32" s="30"/>
      <c r="F32" s="30"/>
    </row>
    <row r="33" spans="1:6" ht="44.25" customHeight="1">
      <c r="A33" s="10" t="s">
        <v>59</v>
      </c>
      <c r="B33" s="30" t="s">
        <v>61</v>
      </c>
      <c r="C33" s="30"/>
      <c r="D33" s="30"/>
      <c r="E33" s="30"/>
      <c r="F33" s="30"/>
    </row>
  </sheetData>
  <mergeCells count="16">
    <mergeCell ref="F25:F28"/>
    <mergeCell ref="B33:F33"/>
    <mergeCell ref="A3:F3"/>
    <mergeCell ref="C7:C18"/>
    <mergeCell ref="F16:F18"/>
    <mergeCell ref="C19:C28"/>
    <mergeCell ref="D5:E5"/>
    <mergeCell ref="F5:F6"/>
    <mergeCell ref="C5:C6"/>
    <mergeCell ref="B5:B6"/>
    <mergeCell ref="A5:A6"/>
    <mergeCell ref="F7:F12"/>
    <mergeCell ref="F19:F24"/>
    <mergeCell ref="F13:F15"/>
    <mergeCell ref="B31:F31"/>
    <mergeCell ref="B32:F32"/>
  </mergeCells>
  <printOptions horizontalCentered="1"/>
  <pageMargins left="0.15748031496062992" right="0.23622047244094491" top="0.74803149606299213" bottom="0.74803149606299213"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dimension ref="A3:F19"/>
  <sheetViews>
    <sheetView view="pageBreakPreview" topLeftCell="A4" zoomScale="120" zoomScaleSheetLayoutView="120" workbookViewId="0">
      <selection activeCell="D10" sqref="D10"/>
    </sheetView>
  </sheetViews>
  <sheetFormatPr defaultRowHeight="15"/>
  <cols>
    <col min="1" max="1" width="6" customWidth="1"/>
    <col min="2" max="2" width="62.7109375" customWidth="1"/>
    <col min="3" max="3" width="15" customWidth="1"/>
    <col min="4" max="4" width="19.7109375" customWidth="1"/>
    <col min="5" max="5" width="21.28515625" customWidth="1"/>
    <col min="6" max="6" width="33.42578125" customWidth="1"/>
  </cols>
  <sheetData>
    <row r="3" spans="1:6" ht="31.5" customHeight="1">
      <c r="A3" s="48" t="s">
        <v>79</v>
      </c>
      <c r="B3" s="48"/>
      <c r="C3" s="48"/>
      <c r="D3" s="48"/>
      <c r="E3" s="48"/>
      <c r="F3" s="48"/>
    </row>
    <row r="5" spans="1:6" ht="45" customHeight="1">
      <c r="A5" s="45" t="s">
        <v>3</v>
      </c>
      <c r="B5" s="45" t="s">
        <v>35</v>
      </c>
      <c r="C5" s="49" t="s">
        <v>1</v>
      </c>
      <c r="D5" s="49" t="s">
        <v>38</v>
      </c>
      <c r="E5" s="49"/>
      <c r="F5" s="45" t="s">
        <v>56</v>
      </c>
    </row>
    <row r="6" spans="1:6" ht="30">
      <c r="A6" s="45"/>
      <c r="B6" s="45"/>
      <c r="C6" s="49"/>
      <c r="D6" s="2" t="s">
        <v>36</v>
      </c>
      <c r="E6" s="2" t="s">
        <v>37</v>
      </c>
      <c r="F6" s="45"/>
    </row>
    <row r="7" spans="1:6" ht="18.75" customHeight="1">
      <c r="A7" s="18" t="s">
        <v>8</v>
      </c>
      <c r="B7" s="12" t="s">
        <v>39</v>
      </c>
      <c r="C7" s="18"/>
      <c r="D7" s="15"/>
      <c r="E7" s="15"/>
      <c r="F7" s="46" t="s">
        <v>78</v>
      </c>
    </row>
    <row r="8" spans="1:6" ht="32.25" customHeight="1">
      <c r="A8" s="20" t="s">
        <v>9</v>
      </c>
      <c r="B8" s="12" t="s">
        <v>40</v>
      </c>
      <c r="C8" s="18" t="s">
        <v>50</v>
      </c>
      <c r="D8" s="8">
        <v>7785.7</v>
      </c>
      <c r="E8" s="8">
        <v>13223.01</v>
      </c>
      <c r="F8" s="47"/>
    </row>
    <row r="9" spans="1:6" ht="32.25" customHeight="1">
      <c r="A9" s="18" t="s">
        <v>10</v>
      </c>
      <c r="B9" s="12" t="s">
        <v>41</v>
      </c>
      <c r="C9" s="18" t="s">
        <v>50</v>
      </c>
      <c r="D9" s="8">
        <v>8372.7199999999993</v>
      </c>
      <c r="E9" s="8">
        <v>14270.85</v>
      </c>
      <c r="F9" s="47"/>
    </row>
    <row r="10" spans="1:6" ht="32.25" customHeight="1">
      <c r="A10" s="18" t="s">
        <v>46</v>
      </c>
      <c r="B10" s="12" t="s">
        <v>42</v>
      </c>
      <c r="C10" s="18" t="s">
        <v>50</v>
      </c>
      <c r="D10" s="8">
        <v>9122.36</v>
      </c>
      <c r="E10" s="8">
        <v>15608.95</v>
      </c>
      <c r="F10" s="47"/>
    </row>
    <row r="11" spans="1:6" ht="34.5" customHeight="1">
      <c r="A11" s="18" t="s">
        <v>47</v>
      </c>
      <c r="B11" s="12" t="s">
        <v>43</v>
      </c>
      <c r="C11" s="18" t="s">
        <v>50</v>
      </c>
      <c r="D11" s="8">
        <v>9873.34</v>
      </c>
      <c r="E11" s="8">
        <v>16949.439999999999</v>
      </c>
      <c r="F11" s="47"/>
    </row>
    <row r="12" spans="1:6" ht="33" customHeight="1">
      <c r="A12" s="18" t="s">
        <v>48</v>
      </c>
      <c r="B12" s="12" t="s">
        <v>44</v>
      </c>
      <c r="C12" s="18" t="s">
        <v>50</v>
      </c>
      <c r="D12" s="8">
        <v>10751.08</v>
      </c>
      <c r="E12" s="8">
        <v>8516.2199999999993</v>
      </c>
      <c r="F12" s="47"/>
    </row>
    <row r="13" spans="1:6" ht="33" customHeight="1">
      <c r="A13" s="13" t="s">
        <v>63</v>
      </c>
      <c r="B13" s="1" t="s">
        <v>64</v>
      </c>
      <c r="C13" s="18" t="s">
        <v>50</v>
      </c>
      <c r="D13" s="8">
        <v>11829.35</v>
      </c>
      <c r="E13" s="8">
        <v>20440.919999999998</v>
      </c>
      <c r="F13" s="47"/>
    </row>
    <row r="14" spans="1:6" ht="33" customHeight="1">
      <c r="A14" s="13" t="s">
        <v>65</v>
      </c>
      <c r="B14" s="1" t="s">
        <v>66</v>
      </c>
      <c r="C14" s="18" t="s">
        <v>50</v>
      </c>
      <c r="D14" s="8">
        <v>12840.24</v>
      </c>
      <c r="E14" s="8">
        <v>22245.37</v>
      </c>
      <c r="F14" s="47"/>
    </row>
    <row r="15" spans="1:6" ht="19.5" customHeight="1">
      <c r="A15" s="13" t="s">
        <v>11</v>
      </c>
      <c r="B15" s="12" t="s">
        <v>45</v>
      </c>
      <c r="C15" s="28" t="s">
        <v>80</v>
      </c>
      <c r="D15" s="8">
        <v>2868.53</v>
      </c>
      <c r="E15" s="8">
        <f>D15</f>
        <v>2868.53</v>
      </c>
      <c r="F15" s="41"/>
    </row>
    <row r="18" spans="1:6">
      <c r="A18" t="s">
        <v>51</v>
      </c>
    </row>
    <row r="19" spans="1:6" ht="57.75" customHeight="1">
      <c r="A19" s="30" t="s">
        <v>52</v>
      </c>
      <c r="B19" s="30"/>
      <c r="C19" s="30"/>
      <c r="D19" s="30"/>
      <c r="E19" s="30"/>
      <c r="F19" s="30"/>
    </row>
  </sheetData>
  <mergeCells count="8">
    <mergeCell ref="F5:F6"/>
    <mergeCell ref="F7:F15"/>
    <mergeCell ref="A3:F3"/>
    <mergeCell ref="A19:F19"/>
    <mergeCell ref="C5:C6"/>
    <mergeCell ref="D5:E5"/>
    <mergeCell ref="B5:B6"/>
    <mergeCell ref="A5:A6"/>
  </mergeCells>
  <printOptions horizontalCentered="1"/>
  <pageMargins left="0.15748031496062992" right="0.27559055118110237"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dimension ref="A3:F17"/>
  <sheetViews>
    <sheetView view="pageBreakPreview" zoomScale="120" zoomScaleSheetLayoutView="120" workbookViewId="0">
      <selection activeCell="E13" sqref="E13"/>
    </sheetView>
  </sheetViews>
  <sheetFormatPr defaultRowHeight="15"/>
  <cols>
    <col min="1" max="1" width="6" customWidth="1"/>
    <col min="2" max="2" width="62.7109375" customWidth="1"/>
    <col min="3" max="3" width="15" customWidth="1"/>
    <col min="4" max="4" width="19.7109375" customWidth="1"/>
    <col min="5" max="5" width="21.5703125" customWidth="1"/>
    <col min="6" max="6" width="34.5703125" customWidth="1"/>
  </cols>
  <sheetData>
    <row r="3" spans="1:6" ht="31.5" customHeight="1">
      <c r="A3" s="48" t="s">
        <v>81</v>
      </c>
      <c r="B3" s="48"/>
      <c r="C3" s="48"/>
      <c r="D3" s="48"/>
      <c r="E3" s="48"/>
      <c r="F3" s="48"/>
    </row>
    <row r="5" spans="1:6" ht="45" customHeight="1">
      <c r="A5" s="32" t="s">
        <v>3</v>
      </c>
      <c r="B5" s="32" t="s">
        <v>35</v>
      </c>
      <c r="C5" s="50" t="s">
        <v>1</v>
      </c>
      <c r="D5" s="50" t="s">
        <v>55</v>
      </c>
      <c r="E5" s="50"/>
      <c r="F5" s="32" t="s">
        <v>56</v>
      </c>
    </row>
    <row r="6" spans="1:6" ht="30">
      <c r="A6" s="32"/>
      <c r="B6" s="32"/>
      <c r="C6" s="50"/>
      <c r="D6" s="14" t="s">
        <v>36</v>
      </c>
      <c r="E6" s="14" t="s">
        <v>37</v>
      </c>
      <c r="F6" s="32"/>
    </row>
    <row r="7" spans="1:6" ht="18.75" customHeight="1">
      <c r="A7" s="18" t="s">
        <v>8</v>
      </c>
      <c r="B7" s="12" t="s">
        <v>39</v>
      </c>
      <c r="C7" s="24"/>
      <c r="D7" s="15"/>
      <c r="E7" s="15"/>
      <c r="F7" s="46" t="s">
        <v>78</v>
      </c>
    </row>
    <row r="8" spans="1:6" ht="32.25" customHeight="1">
      <c r="A8" s="20" t="s">
        <v>9</v>
      </c>
      <c r="B8" s="12" t="s">
        <v>53</v>
      </c>
      <c r="C8" s="18" t="s">
        <v>50</v>
      </c>
      <c r="D8" s="8">
        <v>7296.75</v>
      </c>
      <c r="E8" s="8">
        <v>12350.24</v>
      </c>
      <c r="F8" s="47"/>
    </row>
    <row r="9" spans="1:6" ht="32.25" customHeight="1">
      <c r="A9" s="18" t="s">
        <v>10</v>
      </c>
      <c r="B9" s="12" t="s">
        <v>42</v>
      </c>
      <c r="C9" s="18" t="s">
        <v>50</v>
      </c>
      <c r="D9" s="8">
        <v>7623.15</v>
      </c>
      <c r="E9" s="8">
        <v>12932.86</v>
      </c>
      <c r="F9" s="47"/>
    </row>
    <row r="10" spans="1:6" ht="34.5" customHeight="1">
      <c r="A10" s="18" t="s">
        <v>46</v>
      </c>
      <c r="B10" s="12" t="s">
        <v>54</v>
      </c>
      <c r="C10" s="18" t="s">
        <v>50</v>
      </c>
      <c r="D10" s="8">
        <v>9040.98</v>
      </c>
      <c r="E10" s="8">
        <v>15463.69</v>
      </c>
      <c r="F10" s="47"/>
    </row>
    <row r="11" spans="1:6" ht="34.5" customHeight="1">
      <c r="A11" s="13" t="s">
        <v>47</v>
      </c>
      <c r="B11" s="1" t="s">
        <v>64</v>
      </c>
      <c r="C11" s="18" t="s">
        <v>50</v>
      </c>
      <c r="D11" s="8">
        <v>10047.49</v>
      </c>
      <c r="E11" s="8">
        <v>17260.310000000001</v>
      </c>
      <c r="F11" s="47"/>
    </row>
    <row r="12" spans="1:6" ht="34.5" customHeight="1">
      <c r="A12" s="13" t="s">
        <v>48</v>
      </c>
      <c r="B12" s="1" t="s">
        <v>66</v>
      </c>
      <c r="C12" s="18" t="s">
        <v>50</v>
      </c>
      <c r="D12" s="8">
        <v>10884.1</v>
      </c>
      <c r="E12" s="8">
        <v>18753.650000000001</v>
      </c>
      <c r="F12" s="47"/>
    </row>
    <row r="13" spans="1:6" ht="19.5" customHeight="1">
      <c r="A13" s="18" t="s">
        <v>49</v>
      </c>
      <c r="B13" s="12" t="s">
        <v>45</v>
      </c>
      <c r="C13" s="28" t="s">
        <v>80</v>
      </c>
      <c r="D13" s="8">
        <v>2868.53</v>
      </c>
      <c r="E13" s="8">
        <f>D13</f>
        <v>2868.53</v>
      </c>
      <c r="F13" s="41"/>
    </row>
    <row r="16" spans="1:6">
      <c r="A16" t="s">
        <v>51</v>
      </c>
    </row>
    <row r="17" spans="1:6" ht="58.5" customHeight="1">
      <c r="A17" s="30" t="s">
        <v>52</v>
      </c>
      <c r="B17" s="30"/>
      <c r="C17" s="30"/>
      <c r="D17" s="30"/>
      <c r="E17" s="30"/>
      <c r="F17" s="30"/>
    </row>
  </sheetData>
  <mergeCells count="8">
    <mergeCell ref="A17:F17"/>
    <mergeCell ref="F5:F6"/>
    <mergeCell ref="F7:F13"/>
    <mergeCell ref="A3:F3"/>
    <mergeCell ref="A5:A6"/>
    <mergeCell ref="B5:B6"/>
    <mergeCell ref="C5:C6"/>
    <mergeCell ref="D5:E5"/>
  </mergeCells>
  <printOptions horizontalCentered="1"/>
  <pageMargins left="0.23622047244094491" right="0.19685039370078741" top="0.59055118110236227"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Основные тарифы</vt:lpstr>
      <vt:lpstr>ставка по ТП ХВС</vt:lpstr>
      <vt:lpstr>ставка по ТП ВО</vt:lpstr>
      <vt:lpstr>'ставка по ТП ВО'!Область_печати</vt:lpstr>
      <vt:lpstr>'ставка по ТП ХВС'!Область_печати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n.osipovich</dc:creator>
  <cp:lastModifiedBy>e.beloborodova</cp:lastModifiedBy>
  <cp:lastPrinted>2017-01-11T04:04:11Z</cp:lastPrinted>
  <dcterms:created xsi:type="dcterms:W3CDTF">2016-03-30T00:39:15Z</dcterms:created>
  <dcterms:modified xsi:type="dcterms:W3CDTF">2018-01-15T06:00:37Z</dcterms:modified>
</cp:coreProperties>
</file>